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autoCompressPictures="0"/>
  <mc:AlternateContent xmlns:mc="http://schemas.openxmlformats.org/markup-compatibility/2006">
    <mc:Choice Requires="x15">
      <x15ac:absPath xmlns:x15ac="http://schemas.microsoft.com/office/spreadsheetml/2010/11/ac" url="C:\Users\koller\OeBFV\Generalsekretariat - Dokumente\Sekretariat\Datenschutzgrundverordnung\Freiwillige Feuerwehren\"/>
    </mc:Choice>
  </mc:AlternateContent>
  <bookViews>
    <workbookView xWindow="0" yWindow="0" windowWidth="19200" windowHeight="6585" tabRatio="690"/>
  </bookViews>
  <sheets>
    <sheet name="Ausfüllhilfen" sheetId="9" r:id="rId1"/>
    <sheet name="Stammdaten" sheetId="2" r:id="rId2"/>
    <sheet name="Verarbeitungen" sheetId="7" r:id="rId3"/>
    <sheet name="TOMs" sheetId="8" r:id="rId4"/>
    <sheet name="Datengrundlagen" sheetId="4" r:id="rId5"/>
    <sheet name="Tabelle1" sheetId="10" state="hidden" r:id="rId6"/>
    <sheet name="TOM-Backup" sheetId="6" state="hidden" r:id="rId7"/>
  </sheets>
  <definedNames>
    <definedName name="_xlnm._FilterDatabase" localSheetId="2" hidden="1">Verarbeitungen!$A$1:$O$1</definedName>
    <definedName name="_xlnm.Print_Area" localSheetId="3">TOMs!$A$1:$D$42</definedName>
    <definedName name="_xlnm.Print_Area" localSheetId="2">Verarbeitungen!$A$1:$O$19</definedName>
    <definedName name="JaNein">Tabelle1!$A$1:$A$2</definedName>
    <definedName name="Rechtsgrundlage">Datengrundlagen!$B$4:$B$6</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N35" i="2" l="1"/>
  <c r="A100" i="6" l="1"/>
  <c r="A99" i="6"/>
  <c r="A98" i="6"/>
  <c r="A97" i="6"/>
  <c r="A96" i="6"/>
  <c r="E95" i="6"/>
  <c r="E96" i="6" s="1"/>
  <c r="E97" i="6" s="1"/>
  <c r="E98" i="6" s="1"/>
  <c r="E99" i="6" s="1"/>
  <c r="E100" i="6" s="1"/>
  <c r="E101" i="6" s="1"/>
  <c r="A95" i="6"/>
  <c r="A94" i="6"/>
  <c r="A93" i="6"/>
  <c r="A91" i="6"/>
  <c r="A90" i="6"/>
  <c r="A83" i="6"/>
  <c r="E81" i="6"/>
  <c r="E82" i="6" s="1"/>
  <c r="A82" i="6" s="1"/>
  <c r="A81" i="6"/>
  <c r="A80" i="6"/>
  <c r="A79" i="6"/>
  <c r="A78" i="6"/>
  <c r="A77" i="6"/>
  <c r="A76" i="6"/>
  <c r="A75" i="6"/>
  <c r="A74" i="6"/>
  <c r="A73" i="6"/>
  <c r="A72" i="6"/>
  <c r="E71" i="6"/>
  <c r="E72" i="6" s="1"/>
  <c r="E73" i="6" s="1"/>
  <c r="E74" i="6" s="1"/>
  <c r="E75" i="6" s="1"/>
  <c r="E76" i="6" s="1"/>
  <c r="E77" i="6" s="1"/>
  <c r="E78" i="6" s="1"/>
  <c r="E79" i="6" s="1"/>
  <c r="A71" i="6"/>
  <c r="A70" i="6"/>
  <c r="A66" i="6"/>
  <c r="E65" i="6"/>
  <c r="A65" i="6" s="1"/>
  <c r="A64" i="6"/>
  <c r="A63" i="6"/>
  <c r="A62" i="6"/>
  <c r="A60" i="6"/>
  <c r="A59" i="6"/>
  <c r="A58" i="6"/>
  <c r="E57" i="6"/>
  <c r="E58" i="6" s="1"/>
  <c r="E59" i="6" s="1"/>
  <c r="E60" i="6" s="1"/>
  <c r="E61" i="6" s="1"/>
  <c r="A57" i="6"/>
  <c r="A56" i="6"/>
  <c r="A52" i="6"/>
  <c r="E46" i="6"/>
  <c r="A46" i="6" s="1"/>
  <c r="E45" i="6"/>
  <c r="A45" i="6" s="1"/>
  <c r="A44" i="6"/>
  <c r="A41" i="6"/>
  <c r="A40" i="6"/>
  <c r="A39" i="6"/>
  <c r="A38" i="6"/>
  <c r="A37" i="6"/>
  <c r="A36" i="6"/>
  <c r="A35" i="6"/>
  <c r="A34" i="6"/>
  <c r="A32" i="6"/>
  <c r="A31" i="6"/>
  <c r="A28" i="6"/>
  <c r="A26" i="6"/>
  <c r="A23" i="6"/>
  <c r="E20" i="6"/>
  <c r="E21" i="6" s="1"/>
  <c r="A19" i="6"/>
  <c r="A18" i="6"/>
  <c r="A17" i="6"/>
  <c r="A15" i="6"/>
  <c r="A14" i="6"/>
  <c r="A11" i="6"/>
  <c r="A10" i="6"/>
  <c r="A9" i="6"/>
  <c r="A7" i="6"/>
  <c r="A6" i="6"/>
  <c r="A5" i="6"/>
  <c r="A4" i="6"/>
  <c r="E3" i="6"/>
  <c r="A3" i="6" s="1"/>
  <c r="A2" i="6"/>
  <c r="A20" i="6" l="1"/>
  <c r="E22" i="6"/>
  <c r="A21" i="6"/>
  <c r="E102" i="6"/>
  <c r="A102" i="6" s="1"/>
  <c r="A101" i="6"/>
  <c r="E62" i="6"/>
  <c r="E63" i="6" s="1"/>
  <c r="A61" i="6"/>
  <c r="E4" i="6"/>
  <c r="E5" i="6" s="1"/>
  <c r="E6" i="6" s="1"/>
  <c r="E7" i="6" s="1"/>
  <c r="E8" i="6" s="1"/>
  <c r="E47" i="6"/>
  <c r="E66" i="6"/>
  <c r="E67" i="6" s="1"/>
  <c r="E83" i="6"/>
  <c r="E84" i="6" s="1"/>
  <c r="A84" i="6" l="1"/>
  <c r="E85" i="6"/>
  <c r="A47" i="6"/>
  <c r="E48" i="6"/>
  <c r="A8" i="6"/>
  <c r="E9" i="6"/>
  <c r="E10" i="6" s="1"/>
  <c r="E11" i="6" s="1"/>
  <c r="E12" i="6" s="1"/>
  <c r="A67" i="6"/>
  <c r="E68" i="6"/>
  <c r="E23" i="6"/>
  <c r="E24" i="6" s="1"/>
  <c r="A22" i="6"/>
  <c r="E69" i="6" l="1"/>
  <c r="A69" i="6" s="1"/>
  <c r="A68" i="6"/>
  <c r="A48" i="6"/>
  <c r="E49" i="6"/>
  <c r="A12" i="6"/>
  <c r="E13" i="6"/>
  <c r="E86" i="6"/>
  <c r="A85" i="6"/>
  <c r="E25" i="6"/>
  <c r="A24" i="6"/>
  <c r="A13" i="6" l="1"/>
  <c r="E14" i="6"/>
  <c r="E15" i="6" s="1"/>
  <c r="E16" i="6" s="1"/>
  <c r="E50" i="6"/>
  <c r="A49" i="6"/>
  <c r="A86" i="6"/>
  <c r="E87" i="6"/>
  <c r="E26" i="6"/>
  <c r="E27" i="6" s="1"/>
  <c r="A25" i="6"/>
  <c r="A27" i="6" l="1"/>
  <c r="E28" i="6"/>
  <c r="E29" i="6" s="1"/>
  <c r="A50" i="6"/>
  <c r="E51" i="6"/>
  <c r="A87" i="6"/>
  <c r="E88" i="6"/>
  <c r="A16" i="6"/>
  <c r="E17" i="6"/>
  <c r="E18" i="6" s="1"/>
  <c r="A51" i="6" l="1"/>
  <c r="E52" i="6"/>
  <c r="E53" i="6" s="1"/>
  <c r="A88" i="6"/>
  <c r="E89" i="6"/>
  <c r="E30" i="6"/>
  <c r="A29" i="6"/>
  <c r="E90" i="6" l="1"/>
  <c r="E91" i="6" s="1"/>
  <c r="E92" i="6" s="1"/>
  <c r="A89" i="6"/>
  <c r="A53" i="6"/>
  <c r="E54" i="6"/>
  <c r="E31" i="6"/>
  <c r="E32" i="6" s="1"/>
  <c r="E33" i="6" s="1"/>
  <c r="A30" i="6"/>
  <c r="A54" i="6" l="1"/>
  <c r="E55" i="6"/>
  <c r="A55" i="6" s="1"/>
  <c r="E34" i="6"/>
  <c r="E35" i="6" s="1"/>
  <c r="E36" i="6" s="1"/>
  <c r="E37" i="6" s="1"/>
  <c r="E38" i="6" s="1"/>
  <c r="E39" i="6" s="1"/>
  <c r="E40" i="6" s="1"/>
  <c r="E41" i="6" s="1"/>
  <c r="E42" i="6" s="1"/>
  <c r="A33" i="6"/>
  <c r="A92" i="6"/>
  <c r="E93" i="6"/>
  <c r="E43" i="6" l="1"/>
  <c r="A43" i="6" s="1"/>
  <c r="A42" i="6"/>
</calcChain>
</file>

<file path=xl/sharedStrings.xml><?xml version="1.0" encoding="utf-8"?>
<sst xmlns="http://schemas.openxmlformats.org/spreadsheetml/2006/main" count="683" uniqueCount="384">
  <si>
    <t>ID</t>
  </si>
  <si>
    <t>Bezeichnung der Verarbeitung</t>
  </si>
  <si>
    <t>Personenkategorien</t>
  </si>
  <si>
    <t>Datenkategorien</t>
  </si>
  <si>
    <t>Empfänger</t>
  </si>
  <si>
    <t>Garantie</t>
  </si>
  <si>
    <t>Löschfrist</t>
  </si>
  <si>
    <t>TOM</t>
  </si>
  <si>
    <t>Verzeichnis von Verarbeitungstätigkeiten (Art. 30 DSGVO)</t>
  </si>
  <si>
    <t>Name:</t>
  </si>
  <si>
    <t>Adresse:</t>
  </si>
  <si>
    <t>Kontaktdaten:</t>
  </si>
  <si>
    <t>Organisation:</t>
  </si>
  <si>
    <t>Beschreibung der Notwendigkeit (Art. 30 Abs. 5 DSGVO)</t>
  </si>
  <si>
    <t>- regelmäßige Verarbeitung personenbezogener Daten</t>
  </si>
  <si>
    <t>Erstellung:</t>
  </si>
  <si>
    <t>Letzte Aktualisierung:</t>
  </si>
  <si>
    <t>Beschreibung der Verarbeitung</t>
  </si>
  <si>
    <t>Rechtsgrundlage</t>
  </si>
  <si>
    <t>Vertragserfüllung</t>
  </si>
  <si>
    <t>Einwilligung</t>
  </si>
  <si>
    <t>Gesundheitsdaten</t>
  </si>
  <si>
    <t>Ja</t>
  </si>
  <si>
    <t>Nein</t>
  </si>
  <si>
    <t>Bezeichnung</t>
  </si>
  <si>
    <t>Beschreibung</t>
  </si>
  <si>
    <t>Zurittskontrollen</t>
  </si>
  <si>
    <t>Maßnahmen, die geeignet sind, Unbefugten den Zutritt zu Datenverarbeitungsanlagen, mit denen personenbezogene Daten verarbeitet oder genutzt werden, zu verwehren.</t>
  </si>
  <si>
    <t>Manuelles Schließsystem</t>
  </si>
  <si>
    <t>Sorgfältige Auswahl von Reinigungspersonal</t>
  </si>
  <si>
    <t>Zugangskontrollen</t>
  </si>
  <si>
    <t>Zuordnung von Benutzerrechten</t>
  </si>
  <si>
    <t>Passwortvergabe</t>
  </si>
  <si>
    <t>Maßnahmen, die geeignet sind zu verhindern, dass Datenverarbeitungssysteme von Unbefugten genutzt werden können.</t>
  </si>
  <si>
    <t>Zugriffskontrollen</t>
  </si>
  <si>
    <t>Maßnahmen, die gewährleisten, dass die zur Benutzung eines Datenverarbeitungssystems Berechtigten ausschließlich auf die ihrer Zugriffsberechtigung unterliegenden Daten zugreifen können, und dass personenbezogene Daten bei der Verarbeitung, Nutzung und nach der Speicherung nicht unbefugt gelesen, ko-piert, verändert oder entfernt werden können.</t>
  </si>
  <si>
    <t>Verschlüsselung von Datenträgern</t>
  </si>
  <si>
    <t>Verwaltung der Rechte durch Systemadministrator</t>
  </si>
  <si>
    <t>Passwortrichtlinie inkl. Passwortlänge, Passwortwechsel</t>
  </si>
  <si>
    <t>Sichere Aufbewahrung von Datenträgern</t>
  </si>
  <si>
    <t>Weitergabekontrolle</t>
  </si>
  <si>
    <t>Maßnahmen, die gewährleisten, dass personenbezogene Daten bei der elektronischen Übertragung oder während ihres Transports oder ihrer Speicherung auf Datenträger nicht unbefugt gelesen, kopiert, verändert oder entfernt werden können, und dass überprüft und festgestellt werden kann, an welche Stellen eine Übermittlung personenbezogener Daten durch Einrichtungen zur Datenübertragung vorgesehen ist.</t>
  </si>
  <si>
    <t>Eingabekontrolle</t>
  </si>
  <si>
    <t>Maßnahmen, die gewährleisten, dass nachträglich überprüft und festgestellt werden kann, ob und von wem personenbezogene Daten in Datenverarbeitungssysteme eingegeben, verändert oder entfernt worden sind.</t>
  </si>
  <si>
    <t>Protokollierung der Eingabe, Änderung und Löschung von Daten</t>
  </si>
  <si>
    <t>Aufbewahrung von Formularen, von denen Daten in automatisierte Verarbeitungen übernommen worden sind</t>
  </si>
  <si>
    <t>Vergabe von Rechten zur Eingabe, Änderung und Löschung von Daten auf Basis eines Berechtigungskonzepts</t>
  </si>
  <si>
    <t>Auftragskontrolle</t>
  </si>
  <si>
    <t>Auswahl des Auftragnehmers unter Sorgfaltsgesichtspunkten (insbesondere hinsichtlich Datensicherheit)</t>
  </si>
  <si>
    <t>vorherige Prüfung der und Dokumentation der beim Auftragnehmer getroffenen Sicherheitsmaßnahmen</t>
  </si>
  <si>
    <t>Auftragnehmer hat Datenschutzbeauftragten bestellt</t>
  </si>
  <si>
    <t>Sicherstellung der Vernichtung von Daten nach Beendigung des Auftrags</t>
  </si>
  <si>
    <t>Wirksame Kontrollrechte gegenüber dem Auftragnehmer vereinbart</t>
  </si>
  <si>
    <t>laufende Überprüfung des Auftragnehmers und seiner Tätigkeiten</t>
  </si>
  <si>
    <t>Vertragsstrafen bei Verstößen</t>
  </si>
  <si>
    <t>schriftliche Weisungen an den Auftragnehmer (z.B. durch Auftragsdatenverarbeitungsvertrag)</t>
  </si>
  <si>
    <t>Maßnahmen, die gewährleisten, dass personenbezogene Daten, die im Auftrag verarbeitet werden, nur ent-sprechend den Weisungen des Auftraggebers verarbeitet werden können.</t>
  </si>
  <si>
    <t>Verfügbarkeitskontrolle</t>
  </si>
  <si>
    <t>Klimaanlage in Serverräumen</t>
  </si>
  <si>
    <t>Geräte zur Überwachung von Temperatur und Feuchtigkeit in Serverräumen</t>
  </si>
  <si>
    <t>Schutzsteckdosenleisten in Serverräumen</t>
  </si>
  <si>
    <t>Feuerlöschgeräte in Serverräumen</t>
  </si>
  <si>
    <t>Alarmmeldung bei unberechtigten Zutritten zu Serverräumen</t>
  </si>
  <si>
    <t>Erstellen eines Backup- &amp; Recoverykonzepts</t>
  </si>
  <si>
    <t>Testen von Datenwiederherstellung</t>
  </si>
  <si>
    <t>Erstellen eines Notfallplans</t>
  </si>
  <si>
    <t>Aufbewahrung von Datensicherung an einem sicheren, ausgelagerten Ort</t>
  </si>
  <si>
    <t>Serverräume nicht unter sanitären Anlagen</t>
  </si>
  <si>
    <t>In Hochwassergebieten: Serverräume über der Wassergrenze</t>
  </si>
  <si>
    <t>Unterbrechungsfreie Stromversorgung (USV)</t>
  </si>
  <si>
    <t>Trennungsgebot</t>
  </si>
  <si>
    <t>Maßnahmen, die gewährleisten, dass zu unterschiedlichen Zwecken erhobene Daten getrennt verarbeitet werden können.</t>
  </si>
  <si>
    <t>physikalisch getrennte Speicherung auf gesonderten Systemen oder Datenträgern</t>
  </si>
  <si>
    <t>Logische Mandantentrennung (softwareseitig)</t>
  </si>
  <si>
    <t>Erstellung eines Berechtigungskonzepts</t>
  </si>
  <si>
    <t>Verschlüsselung von Datensätzen, die zu demselben Zweck verarbeitet werden</t>
  </si>
  <si>
    <t>Versehen der Datensätze mit Zweckattributen/Datenfeldern</t>
  </si>
  <si>
    <t>Bei pseudonymisierten Daten: Trennung der Zuordnungsdatei und der Aufbewahrung auf einem getrennten, abgesicherten IT-System</t>
  </si>
  <si>
    <t>Festlegung von Datenbankrechten</t>
  </si>
  <si>
    <t>Trennung von Produktiv- und Testsystem</t>
  </si>
  <si>
    <t>Alarmanlage</t>
  </si>
  <si>
    <t>Absicherung von Gebäudeschächten</t>
  </si>
  <si>
    <t>Automatisches Zugangskontrollsystem</t>
  </si>
  <si>
    <t>Chipkarten-/Transponder-Schließsystem</t>
  </si>
  <si>
    <t>Schließsystem mit Codesperre</t>
  </si>
  <si>
    <t>Biometrische Zugangssperren</t>
  </si>
  <si>
    <t>Videoüberwachung der Zugänge</t>
  </si>
  <si>
    <t>Lichtschranken / Bewegungsmelder</t>
  </si>
  <si>
    <t>Sicherheitsschlösser</t>
  </si>
  <si>
    <t>Schlüsselregelung (Schlüsselausgabe etc.)</t>
  </si>
  <si>
    <t>Personenkontrolle beim Pförtner / Empfang</t>
  </si>
  <si>
    <t>Protokollierung der Besucher</t>
  </si>
  <si>
    <t>Sorgfältige Auswahl von Wachpersonal</t>
  </si>
  <si>
    <t>Tragepflicht von Berechtigungsausweisen</t>
  </si>
  <si>
    <t>Erstellen von Benutzerprofilen</t>
  </si>
  <si>
    <t>Authentifikation mit biometrischen Verfahren</t>
  </si>
  <si>
    <t>Authentifikation mit Benutzername / Passwort</t>
  </si>
  <si>
    <t>Zuordnung von Benutzerprofilen zu IT-Systemen</t>
  </si>
  <si>
    <t>Gehäuseverriegelungen</t>
  </si>
  <si>
    <t>Einsatz von VPN-Technologie</t>
  </si>
  <si>
    <t>Sperren von externen Schnittstellen (USB etc.)</t>
  </si>
  <si>
    <t>Einsatz von Intrustion-Detection-Systemen</t>
  </si>
  <si>
    <t>Verschlüsselung von mobilen Datenträgern</t>
  </si>
  <si>
    <t>Verschlüsselung von Smartphone-Inhalten</t>
  </si>
  <si>
    <t>Einsatz von zentraler Smartphone-Administrations-Software (z.B. zum externen Löschen von Daten)</t>
  </si>
  <si>
    <t>Einsatz von Anti-Viren-Software</t>
  </si>
  <si>
    <t>Verschlüsselung von Datenträgern in Laptops / Notebooks</t>
  </si>
  <si>
    <t>Einsatz einer Hardware-Firewall</t>
  </si>
  <si>
    <t>Einsatz einer Software-Firewall</t>
  </si>
  <si>
    <t>Erstellen eines Berechtigungskonzepts</t>
  </si>
  <si>
    <t>Anzahl der Administratoren auf das „Notwendigste“ reduziert</t>
  </si>
  <si>
    <t>Protokollierung von Zugriffen auf Anwendungen, insbesondere bei der Eingabe, Änderung und Löschung von Daten</t>
  </si>
  <si>
    <t>physische Löschung von Datenträgern vor Wiederverwendung</t>
  </si>
  <si>
    <t>ordnungsgemäße Vernichtung von Datenträgern (DIN 32757)</t>
  </si>
  <si>
    <t>Protokollierung der Vernichtung</t>
  </si>
  <si>
    <t>Einrichtungen von Standleitungen bzw. VPN-Tunneln</t>
  </si>
  <si>
    <t>Weitergabe von Daten in anonymisierter oder pseudonymisierter Form</t>
  </si>
  <si>
    <t>E-Mail-Verschlüsselung</t>
  </si>
  <si>
    <t>Dokumentation der Empfänger von Daten und der Zeitspannen der geplanten Überlassung bzw. vereinbarter Löschfristen</t>
  </si>
  <si>
    <t>Beim physischen Transport: sichere Transportbehälter/-verpackungen</t>
  </si>
  <si>
    <t>Beim physischen Transport: sorgfältige Auswahl von Transportpersonal und –fahrzeugen</t>
  </si>
  <si>
    <t>Erstellen einer Übersicht, aus der sich ergibt, mit welchen Applikationen welche Daten eingegeben, geändert und gelöscht werden können.</t>
  </si>
  <si>
    <t>Nachvollziehbarkeit von Eingabe, Änderung und Löschung von Daten durch individuelle Benutzernamen (nicht Benutzergruppen)</t>
  </si>
  <si>
    <t>Ja/Nein</t>
  </si>
  <si>
    <t>Maßnahmen, die gewährleisten, dass personenbezogene Daten gegen zufällige Zerstörung oder Verlust geschützt sind.</t>
  </si>
  <si>
    <t>Berechnung</t>
  </si>
  <si>
    <t>Einsatz von Aktenvernichtern</t>
  </si>
  <si>
    <t>Erstellen einer Übersicht von regelmäßigen Abruf- und Übermittlungsvorgängen</t>
  </si>
  <si>
    <t>Verpflichtung der Mitarbeiter des Auftragnehmers auf das Datengeheimnis</t>
  </si>
  <si>
    <t>Vollmacht</t>
  </si>
  <si>
    <t>Brandmeldeanlagen</t>
  </si>
  <si>
    <t>Ja; Drittland</t>
  </si>
  <si>
    <t>Verarbeitervertrag</t>
  </si>
  <si>
    <t>Österreichischer Bundesfeuerwehrverband</t>
  </si>
  <si>
    <t>Freiwillige Feuerwehr XY</t>
  </si>
  <si>
    <t>Spender</t>
  </si>
  <si>
    <t>Spendendaten</t>
  </si>
  <si>
    <t>Standesführung / Mitgliederverwaltung</t>
  </si>
  <si>
    <t>Übungs-/Ausbildungsdokumentation</t>
  </si>
  <si>
    <t>Tätigkeitsdokumentation</t>
  </si>
  <si>
    <t>Rechnungswesen</t>
  </si>
  <si>
    <t>Wahlen</t>
  </si>
  <si>
    <t>Tauglichkeitsuntersuchungen</t>
  </si>
  <si>
    <t>Impfungen</t>
  </si>
  <si>
    <t>Anrainer</t>
  </si>
  <si>
    <t>Behörden-/Politische Vertreter</t>
  </si>
  <si>
    <t>Bekleidungs-/Ausrüstungskartei</t>
  </si>
  <si>
    <t>Unfallmeldungen</t>
  </si>
  <si>
    <t>Automatisches Zugangskontrollsystem (Chipkarten, Transponder, Codes, Biometrisch)</t>
  </si>
  <si>
    <t>Schlüsselregelung (Dokumentation der Schlüsselausgabe)</t>
  </si>
  <si>
    <t>Sorgfältige Auswahl von externem Personal (z.B. Reinigungspersonal)</t>
  </si>
  <si>
    <t>Zuordnung von Benutzerrechten (Schlüsselsystem / automatisches Zugangskontrollsystem)</t>
  </si>
  <si>
    <t>Videoüberwachung</t>
  </si>
  <si>
    <t>Gehäuseverriegelungen/Server</t>
  </si>
  <si>
    <t>Sonstige:</t>
  </si>
  <si>
    <t>freiwillige Helfer (Veranstaltungen usw.)</t>
  </si>
  <si>
    <t>Akademische Titel</t>
  </si>
  <si>
    <t>Foto</t>
  </si>
  <si>
    <t>Geburtsdatum</t>
  </si>
  <si>
    <t>Geburtsort</t>
  </si>
  <si>
    <t>Geschlecht</t>
  </si>
  <si>
    <t>Name (Vorname, Nachname)</t>
  </si>
  <si>
    <t>Postanschrift</t>
  </si>
  <si>
    <t>Erreichbarkeiten (Telefon, Email)</t>
  </si>
  <si>
    <t>SVNr.</t>
  </si>
  <si>
    <t>Mitgliedsdaten</t>
  </si>
  <si>
    <t>Betroffene</t>
  </si>
  <si>
    <t>Versicherungsdaten</t>
  </si>
  <si>
    <t>Zulassungsdaten</t>
  </si>
  <si>
    <t>Pol. Kennzeichen</t>
  </si>
  <si>
    <t>Interner Aushang (z.B. Erreichbarkeitenliste)</t>
  </si>
  <si>
    <t>Internet (z.B. Homepage)</t>
  </si>
  <si>
    <t>Behörden</t>
  </si>
  <si>
    <t>keine Löschfrist</t>
  </si>
  <si>
    <t>vertragliche Vorgaben</t>
  </si>
  <si>
    <t>Betrag</t>
  </si>
  <si>
    <t>Personendaten</t>
  </si>
  <si>
    <t>Datengrundlagen für das Verarbeitungsverzeichnis</t>
  </si>
  <si>
    <t>A</t>
  </si>
  <si>
    <t>B</t>
  </si>
  <si>
    <t>C</t>
  </si>
  <si>
    <t>D</t>
  </si>
  <si>
    <t>E</t>
  </si>
  <si>
    <t>F</t>
  </si>
  <si>
    <t>G</t>
  </si>
  <si>
    <t>H</t>
  </si>
  <si>
    <t>zusätzlich zu  den Personendaten</t>
  </si>
  <si>
    <t xml:space="preserve">Videoüberwachung </t>
  </si>
  <si>
    <t>A1</t>
  </si>
  <si>
    <t>A2</t>
  </si>
  <si>
    <t>A3</t>
  </si>
  <si>
    <t>B1</t>
  </si>
  <si>
    <t>B2</t>
  </si>
  <si>
    <t>B3</t>
  </si>
  <si>
    <t>B4</t>
  </si>
  <si>
    <t>B5</t>
  </si>
  <si>
    <t>B6</t>
  </si>
  <si>
    <t>B7</t>
  </si>
  <si>
    <t>B8</t>
  </si>
  <si>
    <t>B9</t>
  </si>
  <si>
    <t>C1</t>
  </si>
  <si>
    <t>C2</t>
  </si>
  <si>
    <t>C3</t>
  </si>
  <si>
    <t>C4</t>
  </si>
  <si>
    <t>C5</t>
  </si>
  <si>
    <t>E1</t>
  </si>
  <si>
    <t>E2</t>
  </si>
  <si>
    <t>E3</t>
  </si>
  <si>
    <t>F1</t>
  </si>
  <si>
    <t>F2</t>
  </si>
  <si>
    <t>F3</t>
  </si>
  <si>
    <t>F4</t>
  </si>
  <si>
    <t>F5</t>
  </si>
  <si>
    <t>F6</t>
  </si>
  <si>
    <t>F7</t>
  </si>
  <si>
    <t>F8</t>
  </si>
  <si>
    <t>F9</t>
  </si>
  <si>
    <t>F10</t>
  </si>
  <si>
    <t>F11</t>
  </si>
  <si>
    <t>F12</t>
  </si>
  <si>
    <t>F13</t>
  </si>
  <si>
    <t>F14</t>
  </si>
  <si>
    <t>G1</t>
  </si>
  <si>
    <t>G2</t>
  </si>
  <si>
    <t>H1</t>
  </si>
  <si>
    <t>H2</t>
  </si>
  <si>
    <t>H3</t>
  </si>
  <si>
    <t>Auftragsverarbeiter (Verwaltungsprogramme: z.B. FDISK, SyBOS)</t>
  </si>
  <si>
    <t>B1_x000D_, B3</t>
  </si>
  <si>
    <t>C1_x000D_, C2, C3</t>
  </si>
  <si>
    <t>C1_x000D_, C4</t>
  </si>
  <si>
    <t>C1, C5</t>
  </si>
  <si>
    <t>C1_x000D_, C3</t>
  </si>
  <si>
    <t>C1, C2</t>
  </si>
  <si>
    <t>C1_x000D_, C2</t>
  </si>
  <si>
    <t>J</t>
  </si>
  <si>
    <t>N</t>
  </si>
  <si>
    <t>Daten-
kategorien</t>
  </si>
  <si>
    <t>Personen-
kategorien</t>
  </si>
  <si>
    <t>Datenüber-
mittlung</t>
  </si>
  <si>
    <t>Rechts-
grundlage</t>
  </si>
  <si>
    <t>Anlege-
datum</t>
  </si>
  <si>
    <t>End-
datum</t>
  </si>
  <si>
    <t>FDISK/
SyBOS</t>
  </si>
  <si>
    <t>Spendenlisten / Kartenvorverkauf</t>
  </si>
  <si>
    <t>Einsatzdokumentation / Kostenersätze</t>
  </si>
  <si>
    <t>Erreichbarkeitlisten Allgemein</t>
  </si>
  <si>
    <t>Lohnverrechnen (Hauptamtliche)</t>
  </si>
  <si>
    <t>Führen einer Mitgliederkartei, zumeist in EDV-Systemen wie FDISK/SyBOS</t>
  </si>
  <si>
    <t>Dokumentation der Einsatztätigkeit inkl. der Verrechnung von Kostenersätzen</t>
  </si>
  <si>
    <t>Dokumentation der Übungs- und Ausbildungstätigkeit</t>
  </si>
  <si>
    <t>Dokumentation sonstiger Tätigkeiten die Feuerwehr betreffend</t>
  </si>
  <si>
    <t>Kassenführung, Rechnungslegung</t>
  </si>
  <si>
    <t>Dokumentation von Wahlen (Funktionäre)</t>
  </si>
  <si>
    <t>Dokumentation von Disziplinarverfahren</t>
  </si>
  <si>
    <t>Dokumentation von Tauglichkeitsuntersuchungen (z.B. Atemschutzgeräteträger)</t>
  </si>
  <si>
    <t>Dokumentation/Anmeldung von Impfungen (z.B. Hepatitis A/B)</t>
  </si>
  <si>
    <t>Erfassen von Daten im Zuge einer Bewerbung zur Feuerwehr</t>
  </si>
  <si>
    <t>Dokumentation der ausgefassten Bekleidung/Ausrüstung</t>
  </si>
  <si>
    <t>Erfassen und Versenden von Daten einen Unfall im Feuerwehrdienst betreffend</t>
  </si>
  <si>
    <t>Verarbeitung von Erreichbarkeitsdaten (z.B. Telefonlisten)</t>
  </si>
  <si>
    <t>Aufnahme von Bildern zur Überwachung des Feuerwehrhauses</t>
  </si>
  <si>
    <t>TomA</t>
  </si>
  <si>
    <t>TomA1</t>
  </si>
  <si>
    <t>TomA2</t>
  </si>
  <si>
    <t>TomA3</t>
  </si>
  <si>
    <t>TomA4</t>
  </si>
  <si>
    <t>TomA5</t>
  </si>
  <si>
    <t>TomA6</t>
  </si>
  <si>
    <t>TomA7</t>
  </si>
  <si>
    <t>TomB</t>
  </si>
  <si>
    <t>TomB1</t>
  </si>
  <si>
    <t>TomB2</t>
  </si>
  <si>
    <t>TomB3</t>
  </si>
  <si>
    <t>TomB4</t>
  </si>
  <si>
    <t>TomB5</t>
  </si>
  <si>
    <t>TomB6</t>
  </si>
  <si>
    <t>TomB7</t>
  </si>
  <si>
    <t>TomC</t>
  </si>
  <si>
    <t>TomC1</t>
  </si>
  <si>
    <t>TomC2</t>
  </si>
  <si>
    <t>TomC3</t>
  </si>
  <si>
    <t>TomC4</t>
  </si>
  <si>
    <t>TomC5</t>
  </si>
  <si>
    <t>TomC6</t>
  </si>
  <si>
    <t>TomC7</t>
  </si>
  <si>
    <t>TomD</t>
  </si>
  <si>
    <t>TomD1</t>
  </si>
  <si>
    <t>TomE</t>
  </si>
  <si>
    <t>TomE1</t>
  </si>
  <si>
    <t>TomF</t>
  </si>
  <si>
    <t>TomF1</t>
  </si>
  <si>
    <t>TomF2</t>
  </si>
  <si>
    <t>TomF3</t>
  </si>
  <si>
    <t>TomF4</t>
  </si>
  <si>
    <t>TomF5</t>
  </si>
  <si>
    <t>TomF6</t>
  </si>
  <si>
    <t>TomF7</t>
  </si>
  <si>
    <t>TomF8</t>
  </si>
  <si>
    <t>TomG</t>
  </si>
  <si>
    <t>TomG1</t>
  </si>
  <si>
    <t>TomG2</t>
  </si>
  <si>
    <t>Bezeichnung der Technisch, Organisatorischen Maßnahme (TOM)</t>
  </si>
  <si>
    <t>Stammdaten</t>
  </si>
  <si>
    <t>Ausfüllhilfe</t>
  </si>
  <si>
    <t>- Verarbeitung von Daten gemäß Art.9 und 10 DSGVO</t>
  </si>
  <si>
    <t>Datenschutzbeauftragter:</t>
  </si>
  <si>
    <t xml:space="preserve">Diese Tabelle dient als Deckblatt für das Verzeichnis. </t>
  </si>
  <si>
    <t>Lohnverrechnung für hauptamtliche Mitarbeiter</t>
  </si>
  <si>
    <t>Dieses Muster soll den Feuerwehren eine Hilfestellung beim Erstellen eines eigenen Verarbeitungsverzeichnisses bieten und erhebt keinen Anspruch auf Vollständigkeit.</t>
  </si>
  <si>
    <t>Diese Tabelle listet mögliche technische und organisatorische Maßnahmen auf. Sie ist nach den tatsächlichen Gegebenheiten zu verkürzen bzw. zu erweitern.</t>
  </si>
  <si>
    <t xml:space="preserve">Verarbeitungsverzeichnis (Muster) </t>
  </si>
  <si>
    <t>Vertreter der Organisation (Kommandant):</t>
  </si>
  <si>
    <t>DSB des LFV (sofern die Feuerwehr keinen eigenen DSB bestellt)</t>
  </si>
  <si>
    <t>Angehörige von Mitgliedern der Feuerwehr</t>
  </si>
  <si>
    <t>Amtstitel und vergleichbare Bezeichnungen</t>
  </si>
  <si>
    <t>Staatsangehörigkeit</t>
  </si>
  <si>
    <t>Körperschaften öffentlichen Rechts</t>
  </si>
  <si>
    <t>Disziplinarwesen</t>
  </si>
  <si>
    <t>Aufnahmeverfahren</t>
  </si>
  <si>
    <t>Verarbeitungen</t>
  </si>
  <si>
    <t>Technische und organisatorische Maßnahmen (TOM)</t>
  </si>
  <si>
    <t>Datengrundlagen</t>
  </si>
  <si>
    <t>Feuerwehren</t>
  </si>
  <si>
    <t>Feuerwehrmitglieder</t>
  </si>
  <si>
    <t>Feuerwehrverbände (Land, Bezirk, Bereich) inkl. AFK, BFK</t>
  </si>
  <si>
    <t>Vertrags- und Geschäftspartner</t>
  </si>
  <si>
    <t>A1, A3</t>
  </si>
  <si>
    <t>F15</t>
  </si>
  <si>
    <t>Presse</t>
  </si>
  <si>
    <t>Dokumentation der Einsatztätigkeit exkl. der Verrechnung von Kostenersätzen</t>
  </si>
  <si>
    <t>C1_x000D_</t>
  </si>
  <si>
    <t>C1, C2, C3</t>
  </si>
  <si>
    <t>C1, C3</t>
  </si>
  <si>
    <t>Einsatzdokumentation</t>
  </si>
  <si>
    <t>A4</t>
  </si>
  <si>
    <t xml:space="preserve">Diese Tabelle bildet die Datengrundlage für das Verarbeitungsverzeichnis. Die Listen sind nach den tatsächlichen Gegebenheiten zu verkürzen bzw. zu erweitern. </t>
  </si>
  <si>
    <t>Mitglieder der Feuerwehr (inkl. ehemalige und Bewerber)</t>
  </si>
  <si>
    <t>Firmen/Lieferanten/Kunden</t>
  </si>
  <si>
    <t>Empfänger (andere, als in eigener Organisation)</t>
  </si>
  <si>
    <t>Landesfeuerwehrschulen</t>
  </si>
  <si>
    <t>Öffentliche Stellen (z.B.: Finanzamt, etc.)</t>
  </si>
  <si>
    <t>öffentliche Aufgabe (i.V.m. innerstaatlicher Rechtsgrundlage)</t>
  </si>
  <si>
    <t>rechtliche Verpflichtung (i.V.m. innerstaatlicher Rechtsgrundlage)</t>
  </si>
  <si>
    <t>Vorliegende Tabellen stellen ein Muster für ein Verzeichnis von Verarbeitungstätigkeiten nach Art. 30 DSGVO für Freiwillige Feuerwehren dar. Dieses Muster muss an die tatsächlichen Verarbeitungen angepasst werden. Zusätzlich sind Spezifika der EDV-Systeme (i.d.R. FDISK und SyBOS) zu beachten.</t>
  </si>
  <si>
    <t>Anmerkung zur Umsetzung</t>
  </si>
  <si>
    <r>
      <t xml:space="preserve">Zugangskontrollen
</t>
    </r>
    <r>
      <rPr>
        <sz val="12"/>
        <color theme="0"/>
        <rFont val="Calibri"/>
        <family val="2"/>
        <scheme val="minor"/>
      </rPr>
      <t>Maßnahmen, die geeignet sind zu verhindern, dass Datenverarbeitungssysteme von Unbefugten genutzt werden können.</t>
    </r>
  </si>
  <si>
    <r>
      <t xml:space="preserve">Zugriffskontrollen
</t>
    </r>
    <r>
      <rPr>
        <sz val="12"/>
        <color theme="0"/>
        <rFont val="Calibri"/>
        <family val="2"/>
        <scheme val="minor"/>
      </rPr>
      <t>Maßnahmen, die gewährleisten, dass die zur Benutzung eines Datenverarbeitungssystems Berechtigten ausschließlich auf die ihrer Zugriffsberechtigung unterliegenden Daten zugreifen können, und dass personenbezogene Daten bei der Verarbeitung, Nutzung und nach der Speicherung nicht unbefugt gelesen, kopiert, verändert oder entfernt werden können.</t>
    </r>
  </si>
  <si>
    <r>
      <t xml:space="preserve">Eingabekontrolle
</t>
    </r>
    <r>
      <rPr>
        <sz val="12"/>
        <color theme="0"/>
        <rFont val="Calibri"/>
        <family val="2"/>
        <scheme val="minor"/>
      </rPr>
      <t>Maßnahmen, die gewährleisten, dass nachträglich überprüft und festgestellt werden kann, ob und von wem personenbezogene Daten in Datenverarbeitungssysteme eingegeben, verändert oder entfernt worden sind.</t>
    </r>
  </si>
  <si>
    <r>
      <t xml:space="preserve">Auftragskontrolle
</t>
    </r>
    <r>
      <rPr>
        <sz val="12"/>
        <color theme="0"/>
        <rFont val="Calibri"/>
        <family val="2"/>
        <scheme val="minor"/>
      </rPr>
      <t>Maßnahmen, die gewährleisten, dass personenbezogene Daten, die im Auftrag verarbeitet werden, nur entsprechend den Weisungen des Auftraggebers verarbeitet werden können.</t>
    </r>
  </si>
  <si>
    <r>
      <t xml:space="preserve">Verfügbarkeitskontrolle
</t>
    </r>
    <r>
      <rPr>
        <sz val="12"/>
        <color theme="0"/>
        <rFont val="Calibri"/>
        <family val="2"/>
        <scheme val="minor"/>
      </rPr>
      <t>Maßnahmen, die gewährleisten, dass personenbezogene Daten gegen zufällige Zerstörung oder Verlust geschützt sind.</t>
    </r>
  </si>
  <si>
    <r>
      <t xml:space="preserve">Trennungsgebot
</t>
    </r>
    <r>
      <rPr>
        <sz val="12"/>
        <color theme="0"/>
        <rFont val="Calibri"/>
        <family val="2"/>
        <scheme val="minor"/>
      </rPr>
      <t>Maßnahmen, die gewährleisten, dass zu unterschiedlichen Zwecken erhobene Daten getrennt verarbeitet werden können.</t>
    </r>
  </si>
  <si>
    <r>
      <t xml:space="preserve">Zutrittskontrollen
</t>
    </r>
    <r>
      <rPr>
        <sz val="12"/>
        <color theme="0"/>
        <rFont val="Calibri"/>
        <family val="2"/>
        <scheme val="minor"/>
      </rPr>
      <t>Maßnahmen, die geeignet sind, Unbefugten den Zutritt zu Datenverarbeitungsanlagen, mit denen personenbezogene Daten verarbeitet oder genutzt werden, zu verwehren.</t>
    </r>
  </si>
  <si>
    <t>Geschädigte (Einsätze und sonstige Hilfeleistungen)</t>
  </si>
  <si>
    <t>Ja; EU/EWR</t>
  </si>
  <si>
    <t>Verarbeitung Art.9 oder 10 (sensible Daten, wie ethnische Herkunft, politische Überzeugungen etc. )</t>
  </si>
  <si>
    <t>Datenübermittlung in das Ausland</t>
  </si>
  <si>
    <t>Versicherungen (Sozialversicherungen, sonstige Versicherungen)</t>
  </si>
  <si>
    <t>gesetzliche oder statutarische Vorgaben</t>
  </si>
  <si>
    <t>Verarbeitung 
Art.9 oder 10</t>
  </si>
  <si>
    <t>G1, G2</t>
  </si>
  <si>
    <t>B1, B2, B3</t>
  </si>
  <si>
    <t>F1, F13, F14</t>
  </si>
  <si>
    <t>B1, B3, B5, 
B7</t>
  </si>
  <si>
    <t>F9, F15</t>
  </si>
  <si>
    <t>B1, B3, B5, B6
B7</t>
  </si>
  <si>
    <t>F9, F13, F15</t>
  </si>
  <si>
    <t>Geschädigte</t>
  </si>
  <si>
    <t>A2, A4</t>
  </si>
  <si>
    <t>E1, E2</t>
  </si>
  <si>
    <t>H2, H3</t>
  </si>
  <si>
    <t>B1, B7</t>
  </si>
  <si>
    <t>F4, F7, F13</t>
  </si>
  <si>
    <t>F3, F13</t>
  </si>
  <si>
    <t>F3, F4, F6, F13</t>
  </si>
  <si>
    <t>F4, F12, F13</t>
  </si>
  <si>
    <t>B1, B3, B4, B5, B7, B8</t>
  </si>
  <si>
    <t>Führen von Listen im Rahmen von Haussammlungen und Kartenvorverkäufen (z.B. Weiterleitung über Finanz online)</t>
  </si>
  <si>
    <t>F8, F10, F12</t>
  </si>
  <si>
    <t>A5</t>
  </si>
  <si>
    <t>berechtiges Interesse</t>
  </si>
  <si>
    <t>B1, B3, B5, B8</t>
  </si>
  <si>
    <t>In dieser Tabelle werden die unterschiedlichen Verarbeitungen in Form einer Matrix dokumentiert. Jede Feuerwehr muss für ihren Bereich überlegen, ob es weitere Verarbeitungen gibt oder ob Verarbeitungen aus dem Muster zu entfernen sind.</t>
  </si>
  <si>
    <t>Zur besseren Lesbarkeit werden die Abkürzungen aus den Tabellen "Datengrundlagen" und "TOMs" (jeweils Spalte A) verwendet.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</si>
</sst>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dd/mm/yyyy;@"/>
    <numFmt numFmtId="166" formatCode="000.00"/>
  </numFmts>
  <fonts count="18" x14ac:knownFonts="1">
    <font>
      <sz val="12"/>
      <color theme="1"/>
      <name val="Calibri"/>
      <family val="2"/>
      <scheme val="minor"/>
    </font>
    <font>
      <sz val="12"/>
      <color theme="1"/>
      <name val="Arial Narrow"/>
      <family val="2"/>
    </font>
    <font>
      <sz val="8"/>
      <name val="Calibri"/>
      <family val="2"/>
      <scheme val="minor"/>
    </font>
    <font>
      <b/>
      <sz val="12"/>
      <color theme="1"/>
      <name val="Arial Narrow"/>
      <family val="2"/>
    </font>
    <font>
      <u/>
      <sz val="12"/>
      <color theme="10"/>
      <name val="Calibri"/>
      <family val="2"/>
      <scheme val="minor"/>
    </font>
    <font>
      <u/>
      <sz val="12"/>
      <color theme="11"/>
      <name val="Calibri"/>
      <family val="2"/>
      <scheme val="minor"/>
    </font>
    <font>
      <b/>
      <sz val="12"/>
      <color theme="1"/>
      <name val="Calibri"/>
      <family val="2"/>
      <scheme val="minor"/>
    </font>
    <font>
      <sz val="12"/>
      <name val="Calibri"/>
      <family val="2"/>
      <scheme val="minor"/>
    </font>
    <font>
      <u/>
      <sz val="12"/>
      <color theme="1"/>
      <name val="Calibri"/>
      <family val="2"/>
      <scheme val="minor"/>
    </font>
    <font>
      <b/>
      <u/>
      <sz val="12"/>
      <color theme="10"/>
      <name val="Calibri"/>
      <family val="2"/>
      <scheme val="minor"/>
    </font>
    <font>
      <sz val="12"/>
      <color rgb="FFFF0000"/>
      <name val="Calibri"/>
      <family val="2"/>
      <scheme val="minor"/>
    </font>
    <font>
      <b/>
      <sz val="18"/>
      <color theme="1"/>
      <name val="Calibri"/>
      <family val="2"/>
      <scheme val="minor"/>
    </font>
    <font>
      <sz val="18"/>
      <color theme="1"/>
      <name val="Calibri"/>
      <family val="2"/>
      <scheme val="minor"/>
    </font>
    <font>
      <b/>
      <sz val="24"/>
      <color theme="1"/>
      <name val="Calibri"/>
      <family val="2"/>
      <scheme val="minor"/>
    </font>
    <font>
      <sz val="24"/>
      <color theme="1"/>
      <name val="Calibri"/>
      <family val="2"/>
      <scheme val="minor"/>
    </font>
    <font>
      <b/>
      <sz val="12"/>
      <color theme="0"/>
      <name val="Calibri"/>
      <family val="2"/>
      <scheme val="minor"/>
    </font>
    <font>
      <b/>
      <sz val="12"/>
      <name val="Calibri"/>
      <family val="2"/>
      <scheme val="minor"/>
    </font>
    <font>
      <sz val="12"/>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84">
    <xf numFmtId="0" fontId="0" fillId="0" borderId="0" xfId="0"/>
    <xf numFmtId="164" fontId="1" fillId="0" borderId="0" xfId="0" applyNumberFormat="1" applyFont="1" applyAlignment="1">
      <alignment horizontal="center" vertical="center"/>
    </xf>
    <xf numFmtId="0" fontId="0" fillId="0" borderId="0" xfId="0" applyFont="1"/>
    <xf numFmtId="0" fontId="0" fillId="0" borderId="0" xfId="0" applyAlignment="1">
      <alignment horizontal="center"/>
    </xf>
    <xf numFmtId="0" fontId="0" fillId="0" borderId="0" xfId="0" applyAlignment="1">
      <alignment wrapText="1"/>
    </xf>
    <xf numFmtId="0" fontId="3"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wrapText="1"/>
    </xf>
    <xf numFmtId="166" fontId="1"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xf>
    <xf numFmtId="166" fontId="3" fillId="0" borderId="0" xfId="0" applyNumberFormat="1" applyFont="1" applyAlignment="1">
      <alignment horizontal="center" vertical="center"/>
    </xf>
    <xf numFmtId="0" fontId="6" fillId="0" borderId="0" xfId="0" applyFont="1"/>
    <xf numFmtId="166" fontId="6" fillId="0" borderId="0" xfId="0" applyNumberFormat="1" applyFont="1" applyAlignment="1">
      <alignment horizontal="center" vertical="center"/>
    </xf>
    <xf numFmtId="166" fontId="0" fillId="0" borderId="0" xfId="0" applyNumberFormat="1"/>
    <xf numFmtId="164" fontId="1" fillId="2" borderId="0" xfId="0" applyNumberFormat="1" applyFont="1" applyFill="1" applyAlignment="1">
      <alignment horizontal="center" vertical="center"/>
    </xf>
    <xf numFmtId="0" fontId="3"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Font="1" applyAlignment="1">
      <alignment wrapText="1"/>
    </xf>
    <xf numFmtId="0" fontId="7" fillId="0" borderId="9" xfId="0" applyFont="1" applyBorder="1" applyAlignment="1">
      <alignment wrapText="1"/>
    </xf>
    <xf numFmtId="0" fontId="6" fillId="0" borderId="0" xfId="0" applyFont="1" applyAlignment="1">
      <alignment horizontal="left"/>
    </xf>
    <xf numFmtId="0" fontId="6" fillId="3" borderId="9" xfId="0" applyFont="1" applyFill="1" applyBorder="1" applyAlignment="1">
      <alignment horizontal="left"/>
    </xf>
    <xf numFmtId="0" fontId="6" fillId="0" borderId="9" xfId="0" applyFont="1" applyBorder="1" applyAlignment="1">
      <alignment horizontal="left"/>
    </xf>
    <xf numFmtId="0" fontId="6" fillId="0" borderId="9" xfId="0" applyFont="1" applyFill="1" applyBorder="1" applyAlignment="1">
      <alignment horizontal="left"/>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Border="1"/>
    <xf numFmtId="14" fontId="0" fillId="0" borderId="0" xfId="0" applyNumberFormat="1" applyBorder="1"/>
    <xf numFmtId="0" fontId="0" fillId="0" borderId="0" xfId="0" applyBorder="1" applyAlignment="1">
      <alignment wrapText="1"/>
    </xf>
    <xf numFmtId="14" fontId="6" fillId="3"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0" xfId="0" applyFont="1" applyBorder="1"/>
    <xf numFmtId="0" fontId="0" fillId="0" borderId="4" xfId="0" applyFont="1" applyBorder="1" applyAlignment="1"/>
    <xf numFmtId="0" fontId="6" fillId="0" borderId="0" xfId="0" applyFont="1" applyBorder="1" applyAlignment="1"/>
    <xf numFmtId="0" fontId="0" fillId="0" borderId="0" xfId="0" applyFont="1" applyBorder="1" applyAlignment="1"/>
    <xf numFmtId="0" fontId="0" fillId="0" borderId="5" xfId="0" applyFont="1" applyBorder="1" applyAlignment="1"/>
    <xf numFmtId="0" fontId="0" fillId="0" borderId="1" xfId="0" applyFont="1" applyBorder="1" applyAlignment="1"/>
    <xf numFmtId="0" fontId="0" fillId="0" borderId="2" xfId="0" applyFont="1" applyBorder="1" applyAlignment="1"/>
    <xf numFmtId="0" fontId="0" fillId="0" borderId="3" xfId="0" applyFont="1" applyBorder="1" applyAlignment="1"/>
    <xf numFmtId="0" fontId="0" fillId="0" borderId="0" xfId="0" quotePrefix="1" applyFont="1" applyBorder="1" applyAlignment="1"/>
    <xf numFmtId="0" fontId="0" fillId="0" borderId="6" xfId="0" applyFont="1" applyBorder="1" applyAlignment="1"/>
    <xf numFmtId="0" fontId="0" fillId="0" borderId="7" xfId="0" applyFont="1" applyBorder="1" applyAlignment="1"/>
    <xf numFmtId="0" fontId="0" fillId="0" borderId="8" xfId="0" applyFont="1" applyBorder="1" applyAlignment="1"/>
    <xf numFmtId="2" fontId="0" fillId="3" borderId="0" xfId="0" applyNumberFormat="1" applyFont="1" applyFill="1" applyBorder="1" applyAlignment="1">
      <alignment horizontal="center" vertical="center"/>
    </xf>
    <xf numFmtId="0" fontId="9" fillId="0" borderId="0" xfId="7" applyFont="1" applyAlignment="1">
      <alignment wrapText="1"/>
    </xf>
    <xf numFmtId="2" fontId="0" fillId="3" borderId="0" xfId="0" applyNumberFormat="1" applyFont="1" applyFill="1" applyBorder="1" applyAlignment="1">
      <alignment horizontal="center" vertical="center" wrapText="1"/>
    </xf>
    <xf numFmtId="0" fontId="0" fillId="0" borderId="0" xfId="0" applyFont="1" applyBorder="1" applyAlignment="1">
      <alignment wrapText="1"/>
    </xf>
    <xf numFmtId="14" fontId="0" fillId="0" borderId="0" xfId="0" applyNumberFormat="1" applyBorder="1" applyAlignment="1">
      <alignment wrapText="1"/>
    </xf>
    <xf numFmtId="0" fontId="6" fillId="0" borderId="0" xfId="0" applyFont="1" applyBorder="1" applyAlignment="1">
      <alignment wrapText="1"/>
    </xf>
    <xf numFmtId="0" fontId="6" fillId="0" borderId="0" xfId="0" applyFont="1" applyBorder="1"/>
    <xf numFmtId="0" fontId="13" fillId="0" borderId="0" xfId="0" applyFont="1" applyAlignment="1">
      <alignment horizontal="center" wrapText="1"/>
    </xf>
    <xf numFmtId="0" fontId="14" fillId="0" borderId="0" xfId="0" applyFont="1" applyAlignment="1">
      <alignment horizontal="center"/>
    </xf>
    <xf numFmtId="0" fontId="11" fillId="0" borderId="0" xfId="0" applyFont="1" applyAlignment="1">
      <alignment wrapText="1"/>
    </xf>
    <xf numFmtId="0" fontId="12" fillId="0" borderId="0" xfId="0" applyFont="1"/>
    <xf numFmtId="0" fontId="10" fillId="0" borderId="0" xfId="0" applyFont="1" applyBorder="1" applyAlignment="1">
      <alignment wrapText="1"/>
    </xf>
    <xf numFmtId="0" fontId="0" fillId="0" borderId="0" xfId="0" applyFont="1" applyFill="1" applyAlignment="1">
      <alignment wrapText="1"/>
    </xf>
    <xf numFmtId="0" fontId="0" fillId="0" borderId="0" xfId="0" applyFont="1" applyFill="1"/>
    <xf numFmtId="0" fontId="15" fillId="4" borderId="0" xfId="0" applyFont="1" applyFill="1" applyBorder="1" applyAlignment="1">
      <alignment wrapText="1"/>
    </xf>
    <xf numFmtId="14" fontId="15" fillId="4" borderId="0" xfId="0" applyNumberFormat="1" applyFont="1" applyFill="1" applyBorder="1" applyAlignment="1">
      <alignment wrapText="1"/>
    </xf>
    <xf numFmtId="0" fontId="9" fillId="0" borderId="0" xfId="7" applyFont="1" applyFill="1"/>
    <xf numFmtId="0" fontId="7" fillId="0" borderId="0" xfId="0" applyFont="1" applyBorder="1" applyAlignment="1">
      <alignment wrapText="1"/>
    </xf>
    <xf numFmtId="0" fontId="10" fillId="0" borderId="0" xfId="0" applyFont="1" applyBorder="1"/>
    <xf numFmtId="0" fontId="7" fillId="0" borderId="0" xfId="0" applyFont="1" applyBorder="1"/>
    <xf numFmtId="14" fontId="7" fillId="0" borderId="0" xfId="0" applyNumberFormat="1" applyFont="1" applyBorder="1"/>
    <xf numFmtId="0" fontId="16" fillId="3" borderId="9" xfId="0" applyFont="1" applyFill="1" applyBorder="1" applyAlignment="1">
      <alignment wrapText="1"/>
    </xf>
    <xf numFmtId="0" fontId="7" fillId="0" borderId="0" xfId="0" applyFont="1" applyAlignment="1">
      <alignment wrapText="1"/>
    </xf>
    <xf numFmtId="0" fontId="7" fillId="0" borderId="9" xfId="0" applyFont="1" applyFill="1" applyBorder="1" applyAlignment="1">
      <alignment wrapText="1"/>
    </xf>
    <xf numFmtId="0" fontId="7" fillId="0" borderId="9" xfId="0" applyFont="1" applyBorder="1" applyAlignment="1">
      <alignment horizontal="left" wrapText="1" indent="3"/>
    </xf>
    <xf numFmtId="0" fontId="7" fillId="0" borderId="10" xfId="0" applyFont="1" applyBorder="1" applyAlignment="1">
      <alignment wrapText="1"/>
    </xf>
    <xf numFmtId="0" fontId="16" fillId="0" borderId="9" xfId="0" applyFont="1" applyBorder="1" applyAlignment="1">
      <alignment horizontal="left"/>
    </xf>
    <xf numFmtId="0" fontId="6" fillId="0" borderId="4" xfId="0" applyFont="1" applyBorder="1" applyAlignment="1">
      <alignment horizontal="left"/>
    </xf>
    <xf numFmtId="0" fontId="8" fillId="0" borderId="0" xfId="0" applyFont="1" applyBorder="1" applyAlignment="1">
      <alignment horizontal="left"/>
    </xf>
    <xf numFmtId="0" fontId="8" fillId="0" borderId="5"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0" fontId="0" fillId="0" borderId="0" xfId="0" applyFont="1" applyBorder="1" applyAlignment="1">
      <alignment horizontal="left"/>
    </xf>
    <xf numFmtId="165" fontId="0" fillId="0" borderId="0" xfId="0" applyNumberFormat="1" applyFont="1" applyBorder="1" applyAlignment="1">
      <alignment horizontal="left"/>
    </xf>
    <xf numFmtId="0" fontId="6" fillId="0" borderId="0" xfId="0" applyFont="1" applyAlignment="1">
      <alignment horizontal="center" wrapText="1"/>
    </xf>
  </cellXfs>
  <cellStyles count="8">
    <cellStyle name="Besuchter Hyperlink" xfId="2" builtinId="9" hidden="1"/>
    <cellStyle name="Besuchter Hyperlink" xfId="4" builtinId="9" hidden="1"/>
    <cellStyle name="Besuchter Hyperlink" xfId="6" builtinId="9" hidden="1"/>
    <cellStyle name="Link" xfId="1" builtinId="8" hidden="1"/>
    <cellStyle name="Link" xfId="3" builtinId="8" hidden="1"/>
    <cellStyle name="Link" xfId="5" builtinId="8" hidden="1"/>
    <cellStyle name="Link" xfId="7" builtinId="8"/>
    <cellStyle name="Standard" xfId="0" builtinId="0"/>
  </cellStyles>
  <dxfs count="19">
    <dxf>
      <font>
        <strike val="0"/>
        <outline val="0"/>
        <shadow val="0"/>
        <u val="none"/>
        <vertAlign val="baseline"/>
        <sz val="12"/>
        <color theme="1"/>
        <name val="Arial Narrow"/>
        <scheme val="none"/>
      </font>
      <numFmt numFmtId="166" formatCode="000.00"/>
      <alignment horizontal="general" vertical="center" textRotation="0" indent="0" justifyLastLine="0" shrinkToFit="0" readingOrder="0"/>
    </dxf>
    <dxf>
      <font>
        <strike val="0"/>
        <outline val="0"/>
        <shadow val="0"/>
        <u val="none"/>
        <vertAlign val="baseline"/>
        <sz val="12"/>
        <color theme="1"/>
        <name val="Arial Narrow"/>
        <scheme val="none"/>
      </font>
      <alignment horizontal="general" vertical="center" textRotation="0" wrapText="1" indent="0" justifyLastLine="0" shrinkToFit="0" readingOrder="0"/>
    </dxf>
    <dxf>
      <font>
        <strike val="0"/>
        <outline val="0"/>
        <shadow val="0"/>
        <u val="none"/>
        <vertAlign val="baseline"/>
        <sz val="12"/>
        <color theme="1"/>
        <name val="Arial Narrow"/>
        <scheme val="none"/>
      </font>
      <alignment horizontal="general" vertical="center" textRotation="0" indent="0" justifyLastLine="0" shrinkToFit="0" readingOrder="0"/>
    </dxf>
    <dxf>
      <font>
        <b val="0"/>
        <i val="0"/>
        <strike val="0"/>
        <condense val="0"/>
        <extend val="0"/>
        <outline val="0"/>
        <shadow val="0"/>
        <u val="none"/>
        <vertAlign val="baseline"/>
        <sz val="12"/>
        <color theme="1"/>
        <name val="Arial Narrow"/>
        <scheme val="none"/>
      </font>
      <alignment horizontal="center" vertical="center" textRotation="0" wrapText="0" indent="0" justifyLastLine="0" shrinkToFit="0" readingOrder="0"/>
    </dxf>
    <dxf>
      <font>
        <strike val="0"/>
        <outline val="0"/>
        <shadow val="0"/>
        <u val="none"/>
        <vertAlign val="baseline"/>
        <sz val="12"/>
        <color theme="1"/>
        <name val="Arial Narrow"/>
        <scheme val="none"/>
      </font>
      <alignment horizontal="center" vertical="center" textRotation="0" wrapText="0" indent="0" justifyLastLine="0" shrinkToFit="0" readingOrder="0"/>
    </dxf>
    <dxf>
      <font>
        <strike val="0"/>
        <outline val="0"/>
        <shadow val="0"/>
        <u val="none"/>
        <vertAlign val="baseline"/>
        <sz val="12"/>
        <color rgb="FF000000"/>
        <name val="Arial Narrow"/>
        <scheme val="none"/>
      </font>
      <alignment horizontal="general" vertical="center" textRotation="0" indent="0" justifyLastLine="0" shrinkToFit="0" readingOrder="0"/>
    </dxf>
    <dxf>
      <alignment horizontal="center" vertical="center" textRotation="0" wrapText="0" indent="0" justifyLastLine="0" shrinkToFit="0" readingOrder="0"/>
    </dxf>
    <dxf>
      <alignment textRotation="0" wrapText="1" justifyLastLine="0" shrinkToFit="0" readingOrder="0"/>
    </dxf>
    <dxf>
      <numFmt numFmtId="19" formatCode="dd/mm/yyyy"/>
      <alignment textRotation="0" wrapText="1" justifyLastLine="0" shrinkToFit="0" readingOrder="0"/>
    </dxf>
    <dxf>
      <numFmt numFmtId="19" formatCode="dd/mm/yyyy"/>
      <alignment textRotation="0" wrapText="1" justifyLastLine="0" shrinkToFit="0" readingOrder="0"/>
    </dxf>
    <dxf>
      <font>
        <b/>
      </font>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numFmt numFmtId="19" formatCode="dd/mm/yyyy"/>
    </dxf>
    <dxf>
      <numFmt numFmtId="19" formatCode="dd/mm/yyyy"/>
    </dxf>
    <dxf>
      <font>
        <b val="0"/>
      </font>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id="3" name="Tabelle3" displayName="Tabelle3" ref="A1:O1048555" totalsRowShown="0" headerRowDxfId="18">
  <autoFilter ref="A1:O1048555"/>
  <tableColumns count="15">
    <tableColumn id="1" name="ID" dataDxfId="17"/>
    <tableColumn id="2" name="Anlege-_x000a_datum" dataDxfId="16"/>
    <tableColumn id="3" name="End-_x000a_datum" dataDxfId="15"/>
    <tableColumn id="4" name="FDISK/_x000a_SyBOS"/>
    <tableColumn id="5" name="Bezeichnung der Verarbeitung" dataDxfId="14"/>
    <tableColumn id="6" name="Beschreibung der Verarbeitung" dataDxfId="13"/>
    <tableColumn id="7" name="Rechts-_x000a_grundlage"/>
    <tableColumn id="8" name="Personen-_x000a_kategorien"/>
    <tableColumn id="9" name="Daten-_x000a_kategorien"/>
    <tableColumn id="10" name="Verarbeitung _x000a_Art.9 oder 10"/>
    <tableColumn id="11" name="Datenüber-_x000a_mittlung"/>
    <tableColumn id="12" name="Empfänger"/>
    <tableColumn id="13" name="Garantie"/>
    <tableColumn id="14" name="Löschfrist"/>
    <tableColumn id="15" name="TOM"/>
  </tableColumns>
  <tableStyleInfo name="TableStyleMedium9" showFirstColumn="0" showLastColumn="0" showRowStripes="1" showColumnStripes="0"/>
</table>
</file>

<file path=xl/tables/table2.xml><?xml version="1.0" encoding="utf-8"?>
<table xmlns="http://schemas.openxmlformats.org/spreadsheetml/2006/main" id="5" name="Tabelle5" displayName="Tabelle5" ref="A1:D1048575" totalsRowShown="0" headerRowDxfId="12" dataDxfId="11">
  <autoFilter ref="A1:D1048575"/>
  <tableColumns count="4">
    <tableColumn id="1" name="ID" dataDxfId="10"/>
    <tableColumn id="2" name="Ja/Nein" dataDxfId="9"/>
    <tableColumn id="3" name="Bezeichnung der Technisch, Organisatorischen Maßnahme (TOM)" dataDxfId="8"/>
    <tableColumn id="4" name="Anmerkung zur Umsetzung" dataDxfId="7"/>
  </tableColumns>
  <tableStyleInfo name="TableStyleMedium9" showFirstColumn="0" showLastColumn="0" showRowStripes="1" showColumnStripes="0"/>
</table>
</file>

<file path=xl/tables/table3.xml><?xml version="1.0" encoding="utf-8"?>
<table xmlns="http://schemas.openxmlformats.org/spreadsheetml/2006/main" id="4" name="Tabelle25" displayName="Tabelle25" ref="A1:E102" totalsRowShown="0" headerRowDxfId="6" dataDxfId="5">
  <autoFilter ref="A1:E102"/>
  <tableColumns count="5">
    <tableColumn id="1" name="ID" dataDxfId="4">
      <calculatedColumnFormula>IF(Tabelle25[[#This Row],[Ja/Nein]]="Nein","",IF(Tabelle25[[#This Row],[Ja/Nein]]="Ja",Tabelle25[[#This Row],[Berechnung]]))</calculatedColumnFormula>
    </tableColumn>
    <tableColumn id="4" name="Ja/Nein" dataDxfId="3"/>
    <tableColumn id="2" name="Bezeichnung" dataDxfId="2"/>
    <tableColumn id="3" name="Beschreibung" dataDxfId="1"/>
    <tableColumn id="5" name="Berechnung" dataDxfId="0">
      <calculatedColumnFormula>E1+0.01</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22"/>
  <sheetViews>
    <sheetView tabSelected="1" view="pageLayout" zoomScaleNormal="100" workbookViewId="0"/>
  </sheetViews>
  <sheetFormatPr baseColWidth="10" defaultRowHeight="15.75" x14ac:dyDescent="0.5"/>
  <cols>
    <col min="1" max="1" width="108.375" style="4" customWidth="1"/>
  </cols>
  <sheetData>
    <row r="4" spans="1:1" s="57" customFormat="1" ht="30.75" x14ac:dyDescent="0.9">
      <c r="A4" s="56" t="s">
        <v>311</v>
      </c>
    </row>
    <row r="5" spans="1:1" s="57" customFormat="1" ht="30.75" x14ac:dyDescent="0.9">
      <c r="A5" s="56"/>
    </row>
    <row r="6" spans="1:1" s="59" customFormat="1" ht="23.25" x14ac:dyDescent="0.7">
      <c r="A6" s="58" t="s">
        <v>304</v>
      </c>
    </row>
    <row r="8" spans="1:1" ht="47.25" x14ac:dyDescent="0.5">
      <c r="A8" s="71" t="s">
        <v>344</v>
      </c>
    </row>
    <row r="9" spans="1:1" ht="31.5" x14ac:dyDescent="0.5">
      <c r="A9" s="4" t="s">
        <v>309</v>
      </c>
    </row>
    <row r="11" spans="1:1" x14ac:dyDescent="0.5">
      <c r="A11" s="50" t="s">
        <v>303</v>
      </c>
    </row>
    <row r="12" spans="1:1" x14ac:dyDescent="0.5">
      <c r="A12" s="4" t="s">
        <v>307</v>
      </c>
    </row>
    <row r="14" spans="1:1" x14ac:dyDescent="0.5">
      <c r="A14" s="65" t="s">
        <v>320</v>
      </c>
    </row>
    <row r="15" spans="1:1" ht="31.5" x14ac:dyDescent="0.5">
      <c r="A15" s="71" t="s">
        <v>382</v>
      </c>
    </row>
    <row r="16" spans="1:1" x14ac:dyDescent="0.5">
      <c r="A16" s="71" t="s">
        <v>383</v>
      </c>
    </row>
    <row r="18" spans="1:1" x14ac:dyDescent="0.5">
      <c r="A18" s="50" t="s">
        <v>321</v>
      </c>
    </row>
    <row r="19" spans="1:1" ht="31.5" x14ac:dyDescent="0.5">
      <c r="A19" s="4" t="s">
        <v>310</v>
      </c>
    </row>
    <row r="21" spans="1:1" x14ac:dyDescent="0.5">
      <c r="A21" s="65" t="s">
        <v>322</v>
      </c>
    </row>
    <row r="22" spans="1:1" ht="31.5" x14ac:dyDescent="0.5">
      <c r="A22" s="4" t="s">
        <v>336</v>
      </c>
    </row>
  </sheetData>
  <hyperlinks>
    <hyperlink ref="A18" location="TOMs!A1" display="Technisch, Organisatorische Maßnahmen"/>
    <hyperlink ref="A11" location="Stammdaten!A1" display="Stammdaten"/>
    <hyperlink ref="A21" location="Datengrundlagen!A1" display="Datengrundlagen"/>
    <hyperlink ref="A14" location="Verarbeitungen!A1" display="Verarbeitung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B40"/>
  <sheetViews>
    <sheetView view="pageLayout" workbookViewId="0"/>
  </sheetViews>
  <sheetFormatPr baseColWidth="10" defaultColWidth="10.875" defaultRowHeight="15.75" x14ac:dyDescent="0.5"/>
  <cols>
    <col min="1" max="54" width="1.5" style="2" customWidth="1"/>
    <col min="55" max="59" width="10.875" style="2" customWidth="1"/>
    <col min="60" max="16384" width="10.875" style="2"/>
  </cols>
  <sheetData>
    <row r="1" spans="1:54" s="37" customFormat="1" x14ac:dyDescent="0.5">
      <c r="A1" s="34"/>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6"/>
    </row>
    <row r="2" spans="1:54" x14ac:dyDescent="0.5">
      <c r="A2" s="38"/>
      <c r="B2" s="39" t="s">
        <v>8</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1"/>
    </row>
    <row r="3" spans="1:54" x14ac:dyDescent="0.5">
      <c r="A3" s="38"/>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1"/>
    </row>
    <row r="4" spans="1:54" x14ac:dyDescent="0.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4"/>
    </row>
    <row r="5" spans="1:54" x14ac:dyDescent="0.5">
      <c r="A5" s="76" t="s">
        <v>12</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8"/>
    </row>
    <row r="6" spans="1:54" x14ac:dyDescent="0.5">
      <c r="A6" s="38"/>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1"/>
    </row>
    <row r="7" spans="1:54" x14ac:dyDescent="0.5">
      <c r="A7" s="38"/>
      <c r="B7" s="40" t="s">
        <v>9</v>
      </c>
      <c r="C7" s="40"/>
      <c r="D7" s="40"/>
      <c r="E7" s="40"/>
      <c r="F7" s="40"/>
      <c r="G7" s="40"/>
      <c r="H7" s="40"/>
      <c r="I7" s="40"/>
      <c r="J7" s="40"/>
      <c r="K7" s="81" t="s">
        <v>134</v>
      </c>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41"/>
    </row>
    <row r="8" spans="1:54" x14ac:dyDescent="0.5">
      <c r="A8" s="38"/>
      <c r="B8" s="40" t="s">
        <v>10</v>
      </c>
      <c r="C8" s="40"/>
      <c r="D8" s="40"/>
      <c r="E8" s="40"/>
      <c r="F8" s="40"/>
      <c r="G8" s="40"/>
      <c r="H8" s="40"/>
      <c r="I8" s="40"/>
      <c r="J8" s="40"/>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41"/>
    </row>
    <row r="9" spans="1:54" x14ac:dyDescent="0.5">
      <c r="A9" s="38"/>
      <c r="B9" s="40" t="s">
        <v>11</v>
      </c>
      <c r="C9" s="40"/>
      <c r="D9" s="40"/>
      <c r="E9" s="40"/>
      <c r="F9" s="40"/>
      <c r="G9" s="40"/>
      <c r="H9" s="40"/>
      <c r="I9" s="40"/>
      <c r="J9" s="40"/>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41"/>
    </row>
    <row r="10" spans="1:54" x14ac:dyDescent="0.5">
      <c r="A10" s="38"/>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1"/>
    </row>
    <row r="11" spans="1:54" x14ac:dyDescent="0.5">
      <c r="A11" s="4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4"/>
    </row>
    <row r="12" spans="1:54" x14ac:dyDescent="0.5">
      <c r="A12" s="76" t="s">
        <v>312</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8"/>
    </row>
    <row r="13" spans="1:54" x14ac:dyDescent="0.5">
      <c r="A13" s="38"/>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1"/>
    </row>
    <row r="14" spans="1:54" x14ac:dyDescent="0.5">
      <c r="A14" s="38"/>
      <c r="B14" s="40" t="s">
        <v>9</v>
      </c>
      <c r="C14" s="40"/>
      <c r="D14" s="40"/>
      <c r="E14" s="40"/>
      <c r="F14" s="40"/>
      <c r="G14" s="40"/>
      <c r="H14" s="40"/>
      <c r="I14" s="40"/>
      <c r="J14" s="40"/>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41"/>
    </row>
    <row r="15" spans="1:54" x14ac:dyDescent="0.5">
      <c r="A15" s="38"/>
      <c r="B15" s="40" t="s">
        <v>10</v>
      </c>
      <c r="C15" s="40"/>
      <c r="D15" s="40"/>
      <c r="E15" s="40"/>
      <c r="F15" s="40"/>
      <c r="G15" s="40"/>
      <c r="H15" s="40"/>
      <c r="I15" s="40"/>
      <c r="J15" s="40"/>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41"/>
    </row>
    <row r="16" spans="1:54" x14ac:dyDescent="0.5">
      <c r="A16" s="38"/>
      <c r="B16" s="40" t="s">
        <v>11</v>
      </c>
      <c r="C16" s="40"/>
      <c r="D16" s="40"/>
      <c r="E16" s="40"/>
      <c r="F16" s="40"/>
      <c r="G16" s="40"/>
      <c r="H16" s="40"/>
      <c r="I16" s="40"/>
      <c r="J16" s="40"/>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41"/>
    </row>
    <row r="17" spans="1:54" x14ac:dyDescent="0.5">
      <c r="A17" s="38"/>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1"/>
    </row>
    <row r="18" spans="1:54" x14ac:dyDescent="0.5">
      <c r="A18" s="4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4"/>
    </row>
    <row r="19" spans="1:54" x14ac:dyDescent="0.5">
      <c r="A19" s="76" t="s">
        <v>306</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80"/>
    </row>
    <row r="20" spans="1:54" x14ac:dyDescent="0.5">
      <c r="A20" s="38"/>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1"/>
    </row>
    <row r="21" spans="1:54" x14ac:dyDescent="0.5">
      <c r="A21" s="38"/>
      <c r="B21" s="40" t="s">
        <v>9</v>
      </c>
      <c r="C21" s="40"/>
      <c r="D21" s="40"/>
      <c r="E21" s="40"/>
      <c r="F21" s="40"/>
      <c r="G21" s="40"/>
      <c r="H21" s="40"/>
      <c r="I21" s="40"/>
      <c r="J21" s="40"/>
      <c r="K21" s="81" t="s">
        <v>313</v>
      </c>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41"/>
    </row>
    <row r="22" spans="1:54" x14ac:dyDescent="0.5">
      <c r="A22" s="38"/>
      <c r="B22" s="40" t="s">
        <v>10</v>
      </c>
      <c r="C22" s="40"/>
      <c r="D22" s="40"/>
      <c r="E22" s="40"/>
      <c r="F22" s="40"/>
      <c r="G22" s="40"/>
      <c r="H22" s="40"/>
      <c r="I22" s="40"/>
      <c r="J22" s="40"/>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41"/>
    </row>
    <row r="23" spans="1:54" x14ac:dyDescent="0.5">
      <c r="A23" s="38"/>
      <c r="B23" s="40" t="s">
        <v>11</v>
      </c>
      <c r="C23" s="40"/>
      <c r="D23" s="40"/>
      <c r="E23" s="40"/>
      <c r="F23" s="40"/>
      <c r="G23" s="40"/>
      <c r="H23" s="40"/>
      <c r="I23" s="40"/>
      <c r="J23" s="40"/>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41"/>
    </row>
    <row r="24" spans="1:54" x14ac:dyDescent="0.5">
      <c r="A24" s="38"/>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1"/>
    </row>
    <row r="25" spans="1:54" x14ac:dyDescent="0.5">
      <c r="A25" s="4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4"/>
    </row>
    <row r="26" spans="1:54" x14ac:dyDescent="0.5">
      <c r="A26" s="38"/>
      <c r="B26" s="2" t="s">
        <v>13</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1"/>
    </row>
    <row r="27" spans="1:54" x14ac:dyDescent="0.5">
      <c r="A27" s="38"/>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1"/>
    </row>
    <row r="28" spans="1:54" x14ac:dyDescent="0.5">
      <c r="A28" s="38"/>
      <c r="B28" s="45" t="s">
        <v>14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1"/>
    </row>
    <row r="29" spans="1:54" x14ac:dyDescent="0.5">
      <c r="A29" s="38"/>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1"/>
    </row>
    <row r="30" spans="1:54" x14ac:dyDescent="0.5">
      <c r="A30" s="38"/>
      <c r="B30" s="45" t="s">
        <v>305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1"/>
    </row>
    <row r="31" spans="1:54" x14ac:dyDescent="0.5">
      <c r="A31" s="38"/>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1"/>
    </row>
    <row r="32" spans="1:54" x14ac:dyDescent="0.5">
      <c r="A32" s="42"/>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4"/>
    </row>
    <row r="33" spans="1:54" x14ac:dyDescent="0.5">
      <c r="A33" s="38"/>
      <c r="B33" s="40" t="s">
        <v>15</v>
      </c>
      <c r="C33" s="40"/>
      <c r="D33" s="40"/>
      <c r="E33" s="40"/>
      <c r="F33" s="40"/>
      <c r="G33" s="40"/>
      <c r="H33" s="40"/>
      <c r="I33" s="40"/>
      <c r="J33" s="40"/>
      <c r="K33" s="40"/>
      <c r="L33" s="40"/>
      <c r="M33" s="40"/>
      <c r="N33" s="82">
        <v>43206</v>
      </c>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41"/>
    </row>
    <row r="34" spans="1:54" x14ac:dyDescent="0.5">
      <c r="A34" s="38"/>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1"/>
    </row>
    <row r="35" spans="1:54" x14ac:dyDescent="0.5">
      <c r="A35" s="38"/>
      <c r="B35" s="40" t="s">
        <v>16</v>
      </c>
      <c r="C35" s="40"/>
      <c r="D35" s="40"/>
      <c r="E35" s="40"/>
      <c r="F35" s="40"/>
      <c r="G35" s="40"/>
      <c r="H35" s="40"/>
      <c r="I35" s="40"/>
      <c r="J35" s="40"/>
      <c r="K35" s="40"/>
      <c r="L35" s="40"/>
      <c r="M35" s="40"/>
      <c r="N35" s="82">
        <f ca="1">TODAY()</f>
        <v>43236</v>
      </c>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41"/>
    </row>
    <row r="36" spans="1:54" x14ac:dyDescent="0.5">
      <c r="A36" s="38"/>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1"/>
    </row>
    <row r="37" spans="1:54" x14ac:dyDescent="0.5">
      <c r="A37" s="38"/>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1"/>
    </row>
    <row r="38" spans="1:54" x14ac:dyDescent="0.5">
      <c r="A38" s="38"/>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1"/>
    </row>
    <row r="39" spans="1:54" x14ac:dyDescent="0.5">
      <c r="A39" s="38"/>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1"/>
    </row>
    <row r="40" spans="1:54" x14ac:dyDescent="0.5">
      <c r="A40" s="46"/>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8"/>
    </row>
  </sheetData>
  <mergeCells count="14">
    <mergeCell ref="N35:BA35"/>
    <mergeCell ref="N33:BA33"/>
    <mergeCell ref="K16:BA16"/>
    <mergeCell ref="K7:BA7"/>
    <mergeCell ref="K8:BA8"/>
    <mergeCell ref="K9:BA9"/>
    <mergeCell ref="K14:BA14"/>
    <mergeCell ref="K15:BA15"/>
    <mergeCell ref="A12:BB12"/>
    <mergeCell ref="A5:BB5"/>
    <mergeCell ref="A19:BB19"/>
    <mergeCell ref="K21:BA21"/>
    <mergeCell ref="K22:BA22"/>
    <mergeCell ref="K23:BA23"/>
  </mergeCells>
  <phoneticPr fontId="2" type="noConversion"/>
  <pageMargins left="0.78740157480314965" right="0.51181102362204722" top="1.8503937007874016" bottom="0.74803149606299213" header="0.70866141732283472" footer="0.31496062992125984"/>
  <pageSetup paperSize="9" orientation="portrait" horizontalDpi="4294967292" verticalDpi="4294967292" r:id="rId1"/>
  <headerFooter>
    <oddHeader>&amp;LBriefkopf der Freiwilligen Feuerwehr einfügen</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A2" sqref="A2"/>
    </sheetView>
  </sheetViews>
  <sheetFormatPr baseColWidth="10" defaultRowHeight="15.75" x14ac:dyDescent="0.5"/>
  <cols>
    <col min="1" max="1" width="3.8125" style="37" customWidth="1"/>
    <col min="2" max="3" width="8.1875" style="31" customWidth="1"/>
    <col min="4" max="4" width="8.8125" style="30" customWidth="1"/>
    <col min="5" max="5" width="26.1875" style="32" customWidth="1"/>
    <col min="6" max="6" width="30.5" style="32" customWidth="1"/>
    <col min="7" max="7" width="12.8125" style="30" customWidth="1"/>
    <col min="8" max="8" width="13.25" style="30" customWidth="1"/>
    <col min="9" max="9" width="12.1875" style="30" customWidth="1"/>
    <col min="10" max="10" width="12.4375" style="30" customWidth="1"/>
    <col min="11" max="11" width="11.25" style="30" customWidth="1"/>
    <col min="12" max="12" width="10.8125" style="30" customWidth="1"/>
    <col min="13" max="13" width="9.4375" style="30" customWidth="1"/>
    <col min="14" max="14" width="9.1875" style="30" customWidth="1"/>
    <col min="15" max="15" width="8.0625" style="30" customWidth="1"/>
    <col min="16" max="1014" width="11" style="30"/>
    <col min="1015" max="10014" width="11.625" style="30" customWidth="1"/>
    <col min="10015" max="16384" width="12.625" style="30" customWidth="1"/>
  </cols>
  <sheetData>
    <row r="1" spans="1:15" s="29" customFormat="1" ht="31.5" x14ac:dyDescent="0.5">
      <c r="A1" s="49" t="s">
        <v>0</v>
      </c>
      <c r="B1" s="33" t="s">
        <v>241</v>
      </c>
      <c r="C1" s="33" t="s">
        <v>242</v>
      </c>
      <c r="D1" s="28" t="s">
        <v>243</v>
      </c>
      <c r="E1" s="28" t="s">
        <v>1</v>
      </c>
      <c r="F1" s="28" t="s">
        <v>17</v>
      </c>
      <c r="G1" s="28" t="s">
        <v>240</v>
      </c>
      <c r="H1" s="28" t="s">
        <v>238</v>
      </c>
      <c r="I1" s="28" t="s">
        <v>237</v>
      </c>
      <c r="J1" s="28" t="s">
        <v>359</v>
      </c>
      <c r="K1" s="28" t="s">
        <v>239</v>
      </c>
      <c r="L1" s="27" t="s">
        <v>4</v>
      </c>
      <c r="M1" s="27" t="s">
        <v>5</v>
      </c>
      <c r="N1" s="27" t="s">
        <v>6</v>
      </c>
      <c r="O1" s="27" t="s">
        <v>7</v>
      </c>
    </row>
    <row r="2" spans="1:15" ht="31.5" x14ac:dyDescent="0.5">
      <c r="A2" s="68">
        <v>1</v>
      </c>
      <c r="B2" s="69"/>
      <c r="C2" s="69"/>
      <c r="D2" s="68" t="s">
        <v>22</v>
      </c>
      <c r="E2" s="66" t="s">
        <v>137</v>
      </c>
      <c r="F2" s="66" t="s">
        <v>248</v>
      </c>
      <c r="G2" s="68" t="s">
        <v>188</v>
      </c>
      <c r="H2" s="68" t="s">
        <v>191</v>
      </c>
      <c r="I2" s="66" t="s">
        <v>229</v>
      </c>
      <c r="J2" s="68" t="s">
        <v>22</v>
      </c>
      <c r="K2" s="68" t="s">
        <v>205</v>
      </c>
      <c r="L2" s="68" t="s">
        <v>374</v>
      </c>
      <c r="M2" s="68" t="s">
        <v>360</v>
      </c>
      <c r="N2" s="68" t="s">
        <v>224</v>
      </c>
    </row>
    <row r="3" spans="1:15" ht="31.5" x14ac:dyDescent="0.5">
      <c r="A3" s="68">
        <v>2</v>
      </c>
      <c r="B3" s="69"/>
      <c r="C3" s="69"/>
      <c r="D3" s="68" t="s">
        <v>22</v>
      </c>
      <c r="E3" s="66" t="s">
        <v>245</v>
      </c>
      <c r="F3" s="66" t="s">
        <v>249</v>
      </c>
      <c r="G3" s="68" t="s">
        <v>188</v>
      </c>
      <c r="H3" s="66" t="s">
        <v>361</v>
      </c>
      <c r="I3" s="66" t="s">
        <v>230</v>
      </c>
      <c r="J3" s="68" t="s">
        <v>23</v>
      </c>
      <c r="K3" s="68" t="s">
        <v>205</v>
      </c>
      <c r="L3" s="66" t="s">
        <v>362</v>
      </c>
      <c r="M3" s="68" t="s">
        <v>223</v>
      </c>
      <c r="N3" s="68" t="s">
        <v>225</v>
      </c>
    </row>
    <row r="4" spans="1:15" ht="31.5" x14ac:dyDescent="0.5">
      <c r="A4" s="68">
        <v>3</v>
      </c>
      <c r="B4" s="69"/>
      <c r="C4" s="69"/>
      <c r="D4" s="68" t="s">
        <v>22</v>
      </c>
      <c r="E4" s="66" t="s">
        <v>334</v>
      </c>
      <c r="F4" s="66" t="s">
        <v>330</v>
      </c>
      <c r="G4" s="68" t="s">
        <v>188</v>
      </c>
      <c r="H4" s="66" t="s">
        <v>363</v>
      </c>
      <c r="I4" s="66" t="s">
        <v>331</v>
      </c>
      <c r="J4" s="68" t="s">
        <v>23</v>
      </c>
      <c r="K4" s="68" t="s">
        <v>205</v>
      </c>
      <c r="L4" s="68" t="s">
        <v>364</v>
      </c>
      <c r="M4" s="68"/>
      <c r="N4" s="68" t="s">
        <v>224</v>
      </c>
      <c r="O4" s="67"/>
    </row>
    <row r="5" spans="1:15" ht="31.5" x14ac:dyDescent="0.5">
      <c r="A5" s="68">
        <v>4</v>
      </c>
      <c r="B5" s="69"/>
      <c r="C5" s="69"/>
      <c r="D5" s="68" t="s">
        <v>22</v>
      </c>
      <c r="E5" s="66" t="s">
        <v>138</v>
      </c>
      <c r="F5" s="66" t="s">
        <v>250</v>
      </c>
      <c r="G5" s="68" t="s">
        <v>188</v>
      </c>
      <c r="H5" s="66" t="s">
        <v>365</v>
      </c>
      <c r="I5" s="68" t="s">
        <v>200</v>
      </c>
      <c r="J5" s="68" t="s">
        <v>23</v>
      </c>
      <c r="K5" s="68" t="s">
        <v>205</v>
      </c>
      <c r="L5" s="68" t="s">
        <v>366</v>
      </c>
      <c r="M5" s="68" t="s">
        <v>223</v>
      </c>
      <c r="N5" s="68" t="s">
        <v>224</v>
      </c>
    </row>
    <row r="6" spans="1:15" ht="31.5" x14ac:dyDescent="0.5">
      <c r="A6" s="68">
        <v>5</v>
      </c>
      <c r="B6" s="69"/>
      <c r="C6" s="69"/>
      <c r="D6" s="68" t="s">
        <v>22</v>
      </c>
      <c r="E6" s="66" t="s">
        <v>139</v>
      </c>
      <c r="F6" s="66" t="s">
        <v>251</v>
      </c>
      <c r="G6" s="68" t="s">
        <v>188</v>
      </c>
      <c r="H6" s="66" t="s">
        <v>363</v>
      </c>
      <c r="I6" s="68" t="s">
        <v>200</v>
      </c>
      <c r="J6" s="68" t="s">
        <v>23</v>
      </c>
      <c r="K6" s="68" t="s">
        <v>205</v>
      </c>
      <c r="L6" s="68" t="s">
        <v>366</v>
      </c>
      <c r="M6" s="68" t="s">
        <v>223</v>
      </c>
      <c r="N6" s="68" t="s">
        <v>224</v>
      </c>
    </row>
    <row r="7" spans="1:15" ht="47.25" x14ac:dyDescent="0.5">
      <c r="A7" s="68">
        <v>6</v>
      </c>
      <c r="B7" s="69"/>
      <c r="C7" s="69"/>
      <c r="D7" s="68"/>
      <c r="E7" s="66" t="s">
        <v>244</v>
      </c>
      <c r="F7" s="66" t="s">
        <v>377</v>
      </c>
      <c r="G7" s="68" t="s">
        <v>335</v>
      </c>
      <c r="H7" s="68" t="s">
        <v>194</v>
      </c>
      <c r="I7" s="68" t="s">
        <v>231</v>
      </c>
      <c r="J7" s="68" t="s">
        <v>23</v>
      </c>
      <c r="K7" s="68" t="s">
        <v>205</v>
      </c>
      <c r="L7" s="68" t="s">
        <v>215</v>
      </c>
      <c r="M7" s="68"/>
      <c r="N7" s="68" t="s">
        <v>225</v>
      </c>
    </row>
    <row r="8" spans="1:15" x14ac:dyDescent="0.5">
      <c r="A8" s="68">
        <v>7</v>
      </c>
      <c r="B8" s="69"/>
      <c r="C8" s="69"/>
      <c r="D8" s="68" t="s">
        <v>22</v>
      </c>
      <c r="E8" s="66" t="s">
        <v>140</v>
      </c>
      <c r="F8" s="66" t="s">
        <v>252</v>
      </c>
      <c r="G8" s="68" t="s">
        <v>368</v>
      </c>
      <c r="H8" s="66" t="s">
        <v>195</v>
      </c>
      <c r="I8" s="68" t="s">
        <v>200</v>
      </c>
      <c r="J8" s="68" t="s">
        <v>23</v>
      </c>
      <c r="K8" s="68" t="s">
        <v>369</v>
      </c>
      <c r="L8" s="68" t="s">
        <v>218</v>
      </c>
      <c r="M8" s="68"/>
      <c r="N8" s="68" t="s">
        <v>370</v>
      </c>
    </row>
    <row r="9" spans="1:15" x14ac:dyDescent="0.5">
      <c r="A9" s="68">
        <v>8</v>
      </c>
      <c r="B9" s="69"/>
      <c r="C9" s="69"/>
      <c r="D9" s="68" t="s">
        <v>22</v>
      </c>
      <c r="E9" s="66" t="s">
        <v>141</v>
      </c>
      <c r="F9" s="66" t="s">
        <v>253</v>
      </c>
      <c r="G9" s="68" t="s">
        <v>188</v>
      </c>
      <c r="H9" s="66" t="s">
        <v>371</v>
      </c>
      <c r="I9" s="66" t="s">
        <v>232</v>
      </c>
      <c r="J9" s="68" t="s">
        <v>22</v>
      </c>
      <c r="K9" s="68" t="s">
        <v>205</v>
      </c>
      <c r="L9" s="68" t="s">
        <v>372</v>
      </c>
      <c r="M9" s="68" t="s">
        <v>360</v>
      </c>
      <c r="N9" s="68" t="s">
        <v>224</v>
      </c>
    </row>
    <row r="10" spans="1:15" x14ac:dyDescent="0.5">
      <c r="A10" s="68">
        <v>9</v>
      </c>
      <c r="B10" s="69"/>
      <c r="C10" s="69"/>
      <c r="D10" s="68" t="s">
        <v>22</v>
      </c>
      <c r="E10" s="66" t="s">
        <v>318</v>
      </c>
      <c r="F10" s="66" t="s">
        <v>254</v>
      </c>
      <c r="G10" s="68" t="s">
        <v>188</v>
      </c>
      <c r="H10" s="68" t="s">
        <v>191</v>
      </c>
      <c r="I10" s="68" t="s">
        <v>333</v>
      </c>
      <c r="J10" s="68" t="s">
        <v>22</v>
      </c>
      <c r="K10" s="68" t="s">
        <v>205</v>
      </c>
      <c r="L10" s="68" t="s">
        <v>372</v>
      </c>
      <c r="M10" s="68" t="s">
        <v>223</v>
      </c>
      <c r="N10" s="68" t="s">
        <v>225</v>
      </c>
    </row>
    <row r="11" spans="1:15" ht="47.25" x14ac:dyDescent="0.5">
      <c r="A11" s="68">
        <v>10</v>
      </c>
      <c r="B11" s="69"/>
      <c r="C11" s="69"/>
      <c r="D11" s="68" t="s">
        <v>22</v>
      </c>
      <c r="E11" s="66" t="s">
        <v>142</v>
      </c>
      <c r="F11" s="66" t="s">
        <v>255</v>
      </c>
      <c r="G11" s="68" t="s">
        <v>188</v>
      </c>
      <c r="H11" s="68" t="s">
        <v>191</v>
      </c>
      <c r="I11" s="66" t="s">
        <v>229</v>
      </c>
      <c r="J11" s="68" t="s">
        <v>22</v>
      </c>
      <c r="K11" s="68" t="s">
        <v>205</v>
      </c>
      <c r="L11" s="68" t="s">
        <v>220</v>
      </c>
      <c r="M11" s="68" t="s">
        <v>223</v>
      </c>
      <c r="N11" s="68" t="s">
        <v>224</v>
      </c>
    </row>
    <row r="12" spans="1:15" ht="31.5" x14ac:dyDescent="0.5">
      <c r="A12" s="68">
        <v>11</v>
      </c>
      <c r="B12" s="69"/>
      <c r="C12" s="69"/>
      <c r="D12" s="68" t="s">
        <v>22</v>
      </c>
      <c r="E12" s="66" t="s">
        <v>143</v>
      </c>
      <c r="F12" s="66" t="s">
        <v>256</v>
      </c>
      <c r="G12" s="68" t="s">
        <v>188</v>
      </c>
      <c r="H12" s="68" t="s">
        <v>191</v>
      </c>
      <c r="I12" s="68" t="s">
        <v>332</v>
      </c>
      <c r="J12" s="68" t="s">
        <v>22</v>
      </c>
      <c r="K12" s="68" t="s">
        <v>205</v>
      </c>
      <c r="L12" s="68" t="s">
        <v>220</v>
      </c>
      <c r="M12" s="68" t="s">
        <v>223</v>
      </c>
      <c r="N12" s="68" t="s">
        <v>224</v>
      </c>
    </row>
    <row r="13" spans="1:15" ht="31.5" x14ac:dyDescent="0.5">
      <c r="A13" s="68">
        <v>12</v>
      </c>
      <c r="B13" s="69"/>
      <c r="C13" s="69"/>
      <c r="D13" s="68" t="s">
        <v>22</v>
      </c>
      <c r="E13" s="66" t="s">
        <v>319</v>
      </c>
      <c r="F13" s="66" t="s">
        <v>257</v>
      </c>
      <c r="G13" s="68" t="s">
        <v>327</v>
      </c>
      <c r="H13" s="68" t="s">
        <v>191</v>
      </c>
      <c r="I13" s="66" t="s">
        <v>233</v>
      </c>
      <c r="J13" s="68" t="s">
        <v>22</v>
      </c>
      <c r="K13" s="68" t="s">
        <v>205</v>
      </c>
      <c r="L13" s="68" t="s">
        <v>373</v>
      </c>
      <c r="M13" s="68" t="s">
        <v>223</v>
      </c>
      <c r="N13" s="68" t="s">
        <v>224</v>
      </c>
    </row>
    <row r="14" spans="1:15" ht="31.5" x14ac:dyDescent="0.5">
      <c r="A14" s="68">
        <v>13</v>
      </c>
      <c r="B14" s="69"/>
      <c r="C14" s="69"/>
      <c r="D14" s="68" t="s">
        <v>22</v>
      </c>
      <c r="E14" s="66" t="s">
        <v>146</v>
      </c>
      <c r="F14" s="66" t="s">
        <v>258</v>
      </c>
      <c r="G14" s="68" t="s">
        <v>188</v>
      </c>
      <c r="H14" s="68" t="s">
        <v>191</v>
      </c>
      <c r="I14" s="68" t="s">
        <v>333</v>
      </c>
      <c r="J14" s="68" t="s">
        <v>23</v>
      </c>
      <c r="K14" s="68" t="s">
        <v>205</v>
      </c>
      <c r="L14" s="68" t="s">
        <v>220</v>
      </c>
      <c r="M14" s="68" t="s">
        <v>223</v>
      </c>
      <c r="N14" s="68" t="s">
        <v>224</v>
      </c>
    </row>
    <row r="15" spans="1:15" ht="31.5" x14ac:dyDescent="0.5">
      <c r="A15" s="68">
        <v>14</v>
      </c>
      <c r="B15" s="69"/>
      <c r="C15" s="69"/>
      <c r="D15" s="68" t="s">
        <v>22</v>
      </c>
      <c r="E15" s="66" t="s">
        <v>147</v>
      </c>
      <c r="F15" s="66" t="s">
        <v>259</v>
      </c>
      <c r="G15" s="68" t="s">
        <v>335</v>
      </c>
      <c r="H15" s="66" t="s">
        <v>228</v>
      </c>
      <c r="I15" s="66" t="s">
        <v>234</v>
      </c>
      <c r="J15" s="68" t="s">
        <v>22</v>
      </c>
      <c r="K15" s="68" t="s">
        <v>205</v>
      </c>
      <c r="L15" s="68" t="s">
        <v>375</v>
      </c>
      <c r="M15" s="68" t="s">
        <v>223</v>
      </c>
      <c r="N15" s="68" t="s">
        <v>224</v>
      </c>
    </row>
    <row r="16" spans="1:15" ht="31.5" x14ac:dyDescent="0.5">
      <c r="A16" s="68">
        <v>15</v>
      </c>
      <c r="B16" s="69"/>
      <c r="C16" s="69"/>
      <c r="D16" s="68"/>
      <c r="E16" s="66" t="s">
        <v>246</v>
      </c>
      <c r="F16" s="66" t="s">
        <v>260</v>
      </c>
      <c r="G16" s="68" t="s">
        <v>188</v>
      </c>
      <c r="H16" s="66" t="s">
        <v>376</v>
      </c>
      <c r="I16" s="68" t="s">
        <v>200</v>
      </c>
      <c r="J16" s="68" t="s">
        <v>23</v>
      </c>
      <c r="K16" s="68" t="s">
        <v>205</v>
      </c>
      <c r="L16" s="68" t="s">
        <v>210</v>
      </c>
      <c r="M16" s="68" t="s">
        <v>222</v>
      </c>
      <c r="N16" s="68" t="s">
        <v>224</v>
      </c>
    </row>
    <row r="17" spans="1:14" x14ac:dyDescent="0.5">
      <c r="A17" s="68">
        <v>16</v>
      </c>
      <c r="B17" s="69"/>
      <c r="C17" s="69"/>
      <c r="D17" s="68"/>
      <c r="E17" s="66" t="s">
        <v>247</v>
      </c>
      <c r="F17" s="66" t="s">
        <v>308</v>
      </c>
      <c r="G17" s="68" t="s">
        <v>335</v>
      </c>
      <c r="H17" s="68" t="s">
        <v>191</v>
      </c>
      <c r="I17" s="68" t="s">
        <v>200</v>
      </c>
      <c r="J17" s="68" t="s">
        <v>23</v>
      </c>
      <c r="K17" s="68" t="s">
        <v>205</v>
      </c>
      <c r="L17" s="68" t="s">
        <v>378</v>
      </c>
      <c r="M17" s="68"/>
      <c r="N17" s="68" t="s">
        <v>225</v>
      </c>
    </row>
    <row r="18" spans="1:14" ht="31.5" x14ac:dyDescent="0.5">
      <c r="A18" s="68">
        <v>17</v>
      </c>
      <c r="E18" s="32" t="s">
        <v>187</v>
      </c>
      <c r="F18" s="32" t="s">
        <v>261</v>
      </c>
      <c r="G18" s="68" t="s">
        <v>379</v>
      </c>
      <c r="H18" s="30" t="s">
        <v>381</v>
      </c>
      <c r="I18" s="30" t="s">
        <v>200</v>
      </c>
      <c r="J18" s="30" t="s">
        <v>23</v>
      </c>
      <c r="K18" s="30" t="s">
        <v>205</v>
      </c>
      <c r="L18" s="30" t="s">
        <v>214</v>
      </c>
      <c r="N18" s="68" t="s">
        <v>225</v>
      </c>
    </row>
  </sheetData>
  <sortState ref="A1:O1">
    <sortCondition ref="A1"/>
  </sortState>
  <dataValidations count="1">
    <dataValidation type="list" allowBlank="1" showInputMessage="1" showErrorMessage="1" sqref="D2:D18 J2:J18">
      <formula1>JaNein</formula1>
    </dataValidation>
  </dataValidations>
  <pageMargins left="0.25" right="0.25" top="0.75" bottom="0.75" header="0.3" footer="0.3"/>
  <pageSetup paperSize="8"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Normal="100" workbookViewId="0">
      <selection activeCell="A2" sqref="A2"/>
    </sheetView>
  </sheetViews>
  <sheetFormatPr baseColWidth="10" defaultRowHeight="15.75" x14ac:dyDescent="0.5"/>
  <cols>
    <col min="1" max="1" width="6.625" style="52" bestFit="1" customWidth="1"/>
    <col min="2" max="2" width="11.25" style="53" bestFit="1" customWidth="1"/>
    <col min="3" max="3" width="67.375" style="53" customWidth="1"/>
    <col min="4" max="4" width="70" style="32" customWidth="1"/>
    <col min="5" max="5" width="43.375" style="32" customWidth="1"/>
    <col min="6" max="6" width="32" style="32" bestFit="1" customWidth="1"/>
    <col min="7" max="7" width="13.875" style="30" bestFit="1" customWidth="1"/>
    <col min="8" max="9" width="14.5" style="30" bestFit="1" customWidth="1"/>
    <col min="10" max="10" width="16.5" style="30" bestFit="1" customWidth="1"/>
    <col min="11" max="11" width="15" style="30" bestFit="1" customWidth="1"/>
    <col min="12" max="12" width="14.5" style="30" bestFit="1" customWidth="1"/>
    <col min="13" max="13" width="12.625" style="30" bestFit="1" customWidth="1"/>
    <col min="14" max="14" width="13.375" style="30" bestFit="1" customWidth="1"/>
    <col min="15" max="15" width="9.5" style="30" bestFit="1" customWidth="1"/>
    <col min="16" max="1014" width="11" style="30"/>
    <col min="1015" max="10014" width="11.625" style="30" customWidth="1"/>
    <col min="10015" max="16384" width="12.625" style="30" customWidth="1"/>
  </cols>
  <sheetData>
    <row r="1" spans="1:15" s="29" customFormat="1" x14ac:dyDescent="0.5">
      <c r="A1" s="51" t="s">
        <v>0</v>
      </c>
      <c r="B1" s="33" t="s">
        <v>123</v>
      </c>
      <c r="C1" s="33" t="s">
        <v>302</v>
      </c>
      <c r="D1" s="28" t="s">
        <v>345</v>
      </c>
      <c r="E1" s="28"/>
      <c r="F1" s="28"/>
      <c r="G1" s="28"/>
      <c r="H1" s="28"/>
      <c r="I1" s="28"/>
      <c r="J1" s="28"/>
      <c r="K1" s="28"/>
      <c r="L1" s="27"/>
      <c r="M1" s="27"/>
      <c r="N1" s="27"/>
      <c r="O1" s="27"/>
    </row>
    <row r="2" spans="1:15" s="55" customFormat="1" ht="63" x14ac:dyDescent="0.5">
      <c r="A2" s="63" t="s">
        <v>262</v>
      </c>
      <c r="B2" s="64"/>
      <c r="C2" s="64" t="s">
        <v>352</v>
      </c>
      <c r="D2" s="63"/>
      <c r="E2" s="54"/>
      <c r="F2" s="54"/>
    </row>
    <row r="3" spans="1:15" x14ac:dyDescent="0.5">
      <c r="A3" s="52" t="s">
        <v>263</v>
      </c>
      <c r="B3" s="53" t="s">
        <v>23</v>
      </c>
      <c r="C3" s="53" t="s">
        <v>80</v>
      </c>
      <c r="D3" s="60"/>
      <c r="H3" s="32"/>
      <c r="I3" s="32"/>
    </row>
    <row r="4" spans="1:15" ht="31.5" x14ac:dyDescent="0.5">
      <c r="A4" s="52" t="s">
        <v>264</v>
      </c>
      <c r="B4" s="53" t="s">
        <v>23</v>
      </c>
      <c r="C4" s="53" t="s">
        <v>148</v>
      </c>
      <c r="D4" s="60"/>
    </row>
    <row r="5" spans="1:15" x14ac:dyDescent="0.5">
      <c r="A5" s="52" t="s">
        <v>265</v>
      </c>
      <c r="B5" s="53" t="s">
        <v>23</v>
      </c>
      <c r="C5" s="53" t="s">
        <v>28</v>
      </c>
      <c r="D5" s="60"/>
    </row>
    <row r="6" spans="1:15" x14ac:dyDescent="0.5">
      <c r="A6" s="52" t="s">
        <v>266</v>
      </c>
      <c r="B6" s="53" t="s">
        <v>23</v>
      </c>
      <c r="C6" s="53" t="s">
        <v>152</v>
      </c>
      <c r="D6" s="60"/>
    </row>
    <row r="7" spans="1:15" x14ac:dyDescent="0.5">
      <c r="A7" s="52" t="s">
        <v>267</v>
      </c>
      <c r="B7" s="53" t="s">
        <v>23</v>
      </c>
      <c r="C7" s="53" t="s">
        <v>88</v>
      </c>
      <c r="D7" s="60"/>
      <c r="H7" s="32"/>
      <c r="L7" s="32"/>
    </row>
    <row r="8" spans="1:15" x14ac:dyDescent="0.5">
      <c r="A8" s="52" t="s">
        <v>268</v>
      </c>
      <c r="B8" s="53" t="s">
        <v>23</v>
      </c>
      <c r="C8" s="53" t="s">
        <v>149</v>
      </c>
      <c r="D8" s="60"/>
      <c r="H8" s="32"/>
    </row>
    <row r="9" spans="1:15" x14ac:dyDescent="0.5">
      <c r="A9" s="52" t="s">
        <v>269</v>
      </c>
      <c r="B9" s="53" t="s">
        <v>23</v>
      </c>
      <c r="C9" s="53" t="s">
        <v>150</v>
      </c>
      <c r="D9" s="60"/>
      <c r="I9" s="32"/>
    </row>
    <row r="10" spans="1:15" s="55" customFormat="1" ht="47.25" x14ac:dyDescent="0.5">
      <c r="A10" s="63" t="s">
        <v>270</v>
      </c>
      <c r="B10" s="63"/>
      <c r="C10" s="64" t="s">
        <v>346</v>
      </c>
      <c r="D10" s="63"/>
      <c r="E10" s="54"/>
      <c r="F10" s="54"/>
    </row>
    <row r="11" spans="1:15" ht="31.5" x14ac:dyDescent="0.5">
      <c r="A11" s="52" t="s">
        <v>271</v>
      </c>
      <c r="B11" s="53" t="s">
        <v>23</v>
      </c>
      <c r="C11" s="53" t="s">
        <v>151</v>
      </c>
      <c r="I11" s="32"/>
    </row>
    <row r="12" spans="1:15" x14ac:dyDescent="0.5">
      <c r="A12" s="52" t="s">
        <v>272</v>
      </c>
      <c r="B12" s="53" t="s">
        <v>23</v>
      </c>
      <c r="C12" s="53" t="s">
        <v>153</v>
      </c>
    </row>
    <row r="13" spans="1:15" x14ac:dyDescent="0.5">
      <c r="A13" s="52" t="s">
        <v>273</v>
      </c>
      <c r="B13" s="53" t="s">
        <v>23</v>
      </c>
      <c r="C13" s="53" t="s">
        <v>96</v>
      </c>
      <c r="I13" s="32"/>
    </row>
    <row r="14" spans="1:15" x14ac:dyDescent="0.5">
      <c r="A14" s="52" t="s">
        <v>274</v>
      </c>
      <c r="B14" s="53" t="s">
        <v>23</v>
      </c>
      <c r="C14" s="53" t="s">
        <v>97</v>
      </c>
    </row>
    <row r="15" spans="1:15" x14ac:dyDescent="0.5">
      <c r="A15" s="52" t="s">
        <v>275</v>
      </c>
      <c r="B15" s="53" t="s">
        <v>23</v>
      </c>
      <c r="C15" s="53" t="s">
        <v>105</v>
      </c>
      <c r="H15" s="32"/>
      <c r="I15" s="32"/>
    </row>
    <row r="16" spans="1:15" x14ac:dyDescent="0.5">
      <c r="A16" s="52" t="s">
        <v>276</v>
      </c>
      <c r="B16" s="53" t="s">
        <v>23</v>
      </c>
      <c r="C16" s="53" t="s">
        <v>107</v>
      </c>
    </row>
    <row r="17" spans="1:6" x14ac:dyDescent="0.5">
      <c r="A17" s="52" t="s">
        <v>277</v>
      </c>
      <c r="B17" s="53" t="s">
        <v>23</v>
      </c>
      <c r="C17" s="53" t="s">
        <v>108</v>
      </c>
    </row>
    <row r="18" spans="1:6" s="55" customFormat="1" ht="110.25" x14ac:dyDescent="0.5">
      <c r="A18" s="63" t="s">
        <v>278</v>
      </c>
      <c r="B18" s="63"/>
      <c r="C18" s="64" t="s">
        <v>347</v>
      </c>
      <c r="D18" s="63"/>
      <c r="E18" s="54"/>
      <c r="F18" s="54"/>
    </row>
    <row r="19" spans="1:6" x14ac:dyDescent="0.5">
      <c r="A19" s="52" t="s">
        <v>279</v>
      </c>
      <c r="B19" s="53" t="s">
        <v>23</v>
      </c>
      <c r="C19" s="53" t="s">
        <v>109</v>
      </c>
    </row>
    <row r="20" spans="1:6" x14ac:dyDescent="0.5">
      <c r="A20" s="52" t="s">
        <v>280</v>
      </c>
      <c r="B20" s="53" t="s">
        <v>23</v>
      </c>
      <c r="C20" s="53" t="s">
        <v>37</v>
      </c>
    </row>
    <row r="21" spans="1:6" x14ac:dyDescent="0.5">
      <c r="A21" s="52" t="s">
        <v>281</v>
      </c>
      <c r="B21" s="53" t="s">
        <v>23</v>
      </c>
      <c r="C21" s="53" t="s">
        <v>110</v>
      </c>
    </row>
    <row r="22" spans="1:6" x14ac:dyDescent="0.5">
      <c r="A22" s="52" t="s">
        <v>282</v>
      </c>
      <c r="B22" s="53" t="s">
        <v>23</v>
      </c>
      <c r="C22" s="53" t="s">
        <v>38</v>
      </c>
    </row>
    <row r="23" spans="1:6" x14ac:dyDescent="0.5">
      <c r="A23" s="52" t="s">
        <v>283</v>
      </c>
      <c r="B23" s="53" t="s">
        <v>23</v>
      </c>
      <c r="C23" s="53" t="s">
        <v>112</v>
      </c>
    </row>
    <row r="24" spans="1:6" x14ac:dyDescent="0.5">
      <c r="A24" s="52" t="s">
        <v>284</v>
      </c>
      <c r="B24" s="53" t="s">
        <v>23</v>
      </c>
      <c r="C24" s="53" t="s">
        <v>126</v>
      </c>
    </row>
    <row r="25" spans="1:6" x14ac:dyDescent="0.5">
      <c r="A25" s="52" t="s">
        <v>285</v>
      </c>
      <c r="B25" s="53" t="s">
        <v>23</v>
      </c>
      <c r="C25" s="53" t="s">
        <v>114</v>
      </c>
    </row>
    <row r="26" spans="1:6" s="55" customFormat="1" ht="63" x14ac:dyDescent="0.5">
      <c r="A26" s="63" t="s">
        <v>286</v>
      </c>
      <c r="B26" s="63"/>
      <c r="C26" s="64" t="s">
        <v>348</v>
      </c>
      <c r="D26" s="63"/>
      <c r="E26" s="54"/>
      <c r="F26" s="54"/>
    </row>
    <row r="27" spans="1:6" ht="31.5" x14ac:dyDescent="0.5">
      <c r="A27" s="52" t="s">
        <v>287</v>
      </c>
      <c r="B27" s="53" t="s">
        <v>23</v>
      </c>
      <c r="C27" s="53" t="s">
        <v>46</v>
      </c>
    </row>
    <row r="28" spans="1:6" s="55" customFormat="1" ht="63" x14ac:dyDescent="0.5">
      <c r="A28" s="63" t="s">
        <v>288</v>
      </c>
      <c r="B28" s="63"/>
      <c r="C28" s="64" t="s">
        <v>349</v>
      </c>
      <c r="D28" s="63"/>
      <c r="E28" s="54"/>
      <c r="F28" s="54"/>
    </row>
    <row r="29" spans="1:6" ht="31.5" x14ac:dyDescent="0.5">
      <c r="A29" s="52" t="s">
        <v>289</v>
      </c>
      <c r="B29" s="53" t="s">
        <v>23</v>
      </c>
      <c r="C29" s="53" t="s">
        <v>48</v>
      </c>
    </row>
    <row r="30" spans="1:6" s="55" customFormat="1" ht="47.25" x14ac:dyDescent="0.5">
      <c r="A30" s="63" t="s">
        <v>290</v>
      </c>
      <c r="B30" s="63"/>
      <c r="C30" s="64" t="s">
        <v>350</v>
      </c>
      <c r="D30" s="63"/>
      <c r="E30" s="54"/>
      <c r="F30" s="54"/>
    </row>
    <row r="31" spans="1:6" x14ac:dyDescent="0.5">
      <c r="A31" s="52" t="s">
        <v>291</v>
      </c>
      <c r="B31" s="53" t="s">
        <v>23</v>
      </c>
      <c r="C31" s="53" t="s">
        <v>69</v>
      </c>
    </row>
    <row r="32" spans="1:6" x14ac:dyDescent="0.5">
      <c r="A32" s="52" t="s">
        <v>292</v>
      </c>
      <c r="B32" s="53" t="s">
        <v>23</v>
      </c>
      <c r="C32" s="53" t="s">
        <v>58</v>
      </c>
    </row>
    <row r="33" spans="1:6" x14ac:dyDescent="0.5">
      <c r="A33" s="52" t="s">
        <v>293</v>
      </c>
      <c r="B33" s="53" t="s">
        <v>23</v>
      </c>
      <c r="C33" s="53" t="s">
        <v>60</v>
      </c>
    </row>
    <row r="34" spans="1:6" x14ac:dyDescent="0.5">
      <c r="A34" s="52" t="s">
        <v>294</v>
      </c>
      <c r="B34" s="53" t="s">
        <v>23</v>
      </c>
      <c r="C34" s="53" t="s">
        <v>130</v>
      </c>
    </row>
    <row r="35" spans="1:6" x14ac:dyDescent="0.5">
      <c r="A35" s="52" t="s">
        <v>295</v>
      </c>
      <c r="B35" s="53" t="s">
        <v>23</v>
      </c>
      <c r="C35" s="53" t="s">
        <v>63</v>
      </c>
    </row>
    <row r="36" spans="1:6" x14ac:dyDescent="0.5">
      <c r="A36" s="52" t="s">
        <v>296</v>
      </c>
      <c r="B36" s="53" t="s">
        <v>23</v>
      </c>
      <c r="C36" s="53" t="s">
        <v>64</v>
      </c>
    </row>
    <row r="37" spans="1:6" x14ac:dyDescent="0.5">
      <c r="A37" s="52" t="s">
        <v>297</v>
      </c>
      <c r="B37" s="53" t="s">
        <v>23</v>
      </c>
      <c r="C37" s="53" t="s">
        <v>67</v>
      </c>
    </row>
    <row r="38" spans="1:6" x14ac:dyDescent="0.5">
      <c r="A38" s="52" t="s">
        <v>298</v>
      </c>
      <c r="B38" s="53" t="s">
        <v>23</v>
      </c>
      <c r="C38" s="53" t="s">
        <v>68</v>
      </c>
    </row>
    <row r="39" spans="1:6" s="55" customFormat="1" ht="47.25" x14ac:dyDescent="0.5">
      <c r="A39" s="63" t="s">
        <v>299</v>
      </c>
      <c r="B39" s="63"/>
      <c r="C39" s="64" t="s">
        <v>351</v>
      </c>
      <c r="D39" s="63"/>
      <c r="E39" s="54"/>
      <c r="F39" s="54"/>
    </row>
    <row r="40" spans="1:6" ht="31.5" x14ac:dyDescent="0.5">
      <c r="A40" s="52" t="s">
        <v>300</v>
      </c>
      <c r="B40" s="53" t="s">
        <v>23</v>
      </c>
      <c r="C40" s="53" t="s">
        <v>72</v>
      </c>
    </row>
    <row r="41" spans="1:6" x14ac:dyDescent="0.5">
      <c r="A41" s="52" t="s">
        <v>301</v>
      </c>
      <c r="B41" s="53" t="s">
        <v>23</v>
      </c>
      <c r="C41" s="53" t="s">
        <v>79</v>
      </c>
    </row>
  </sheetData>
  <dataValidations count="1">
    <dataValidation type="list" allowBlank="1" showInputMessage="1" showErrorMessage="1" sqref="B3:B9 B11:B17 B27 B29 B19:B25 B31:B38 B40:B41">
      <formula1>JaNein</formula1>
    </dataValidation>
  </dataValidations>
  <pageMargins left="0.25" right="0.25"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9"/>
  <sheetViews>
    <sheetView zoomScaleNormal="100" workbookViewId="0">
      <selection sqref="A1:B1"/>
    </sheetView>
  </sheetViews>
  <sheetFormatPr baseColWidth="10" defaultRowHeight="15.75" x14ac:dyDescent="0.5"/>
  <cols>
    <col min="1" max="1" width="3.875" style="23" bestFit="1" customWidth="1"/>
    <col min="2" max="2" width="54" style="71" customWidth="1"/>
    <col min="3" max="3" width="29.25" style="21" bestFit="1" customWidth="1"/>
    <col min="4" max="4" width="28.5" style="21" bestFit="1" customWidth="1"/>
    <col min="5" max="5" width="19.5" style="21" bestFit="1" customWidth="1"/>
    <col min="6" max="6" width="22.375" style="21" bestFit="1" customWidth="1"/>
    <col min="7" max="7" width="30.375" style="21" bestFit="1" customWidth="1"/>
    <col min="8" max="8" width="16.375" style="21" bestFit="1" customWidth="1"/>
    <col min="9" max="9" width="18.625" style="21" bestFit="1" customWidth="1"/>
    <col min="10" max="16384" width="11" style="2"/>
  </cols>
  <sheetData>
    <row r="1" spans="1:9" x14ac:dyDescent="0.5">
      <c r="A1" s="83" t="s">
        <v>177</v>
      </c>
      <c r="B1" s="83"/>
    </row>
    <row r="3" spans="1:9" x14ac:dyDescent="0.5">
      <c r="A3" s="24" t="s">
        <v>178</v>
      </c>
      <c r="B3" s="70" t="s">
        <v>18</v>
      </c>
      <c r="C3" s="2"/>
      <c r="D3" s="2"/>
      <c r="E3" s="2"/>
      <c r="F3" s="2"/>
      <c r="G3" s="2"/>
      <c r="H3" s="2"/>
      <c r="I3" s="2"/>
    </row>
    <row r="4" spans="1:9" x14ac:dyDescent="0.5">
      <c r="A4" s="25" t="s">
        <v>188</v>
      </c>
      <c r="B4" s="22" t="s">
        <v>342</v>
      </c>
      <c r="C4" s="2"/>
      <c r="D4" s="2"/>
      <c r="E4" s="2"/>
      <c r="F4" s="2"/>
      <c r="G4" s="2"/>
      <c r="H4" s="2"/>
      <c r="I4" s="2"/>
    </row>
    <row r="5" spans="1:9" x14ac:dyDescent="0.5">
      <c r="A5" s="25" t="s">
        <v>189</v>
      </c>
      <c r="B5" s="22" t="s">
        <v>19</v>
      </c>
      <c r="C5" s="2"/>
      <c r="D5" s="2"/>
      <c r="E5" s="2"/>
      <c r="F5" s="2"/>
      <c r="G5" s="2"/>
      <c r="H5" s="2"/>
      <c r="I5" s="2"/>
    </row>
    <row r="6" spans="1:9" x14ac:dyDescent="0.5">
      <c r="A6" s="25" t="s">
        <v>190</v>
      </c>
      <c r="B6" s="22" t="s">
        <v>20</v>
      </c>
      <c r="C6" s="2"/>
      <c r="D6" s="2"/>
      <c r="F6" s="2"/>
      <c r="G6" s="2"/>
      <c r="I6" s="2"/>
    </row>
    <row r="7" spans="1:9" ht="31.5" x14ac:dyDescent="0.5">
      <c r="A7" s="75" t="s">
        <v>335</v>
      </c>
      <c r="B7" s="22" t="s">
        <v>343</v>
      </c>
      <c r="C7" s="2"/>
      <c r="D7" s="2"/>
      <c r="F7" s="2"/>
      <c r="G7" s="2"/>
      <c r="I7" s="2"/>
    </row>
    <row r="8" spans="1:9" x14ac:dyDescent="0.5">
      <c r="A8" s="75" t="s">
        <v>379</v>
      </c>
      <c r="B8" s="22" t="s">
        <v>380</v>
      </c>
      <c r="C8" s="2"/>
      <c r="D8" s="2"/>
      <c r="F8" s="2"/>
      <c r="G8" s="2"/>
      <c r="I8" s="2"/>
    </row>
    <row r="9" spans="1:9" x14ac:dyDescent="0.5">
      <c r="C9" s="2"/>
      <c r="D9" s="2"/>
      <c r="F9" s="2"/>
      <c r="G9" s="2"/>
    </row>
    <row r="10" spans="1:9" x14ac:dyDescent="0.5">
      <c r="A10" s="24" t="s">
        <v>179</v>
      </c>
      <c r="B10" s="70" t="s">
        <v>2</v>
      </c>
      <c r="C10" s="2"/>
      <c r="D10" s="2"/>
      <c r="F10" s="2"/>
      <c r="G10" s="2"/>
    </row>
    <row r="11" spans="1:9" x14ac:dyDescent="0.5">
      <c r="A11" s="26" t="s">
        <v>191</v>
      </c>
      <c r="B11" s="72" t="s">
        <v>337</v>
      </c>
      <c r="C11" s="2"/>
      <c r="D11" s="2"/>
      <c r="F11" s="2"/>
      <c r="G11" s="2"/>
    </row>
    <row r="12" spans="1:9" x14ac:dyDescent="0.5">
      <c r="A12" s="26" t="s">
        <v>192</v>
      </c>
      <c r="B12" s="22" t="s">
        <v>353</v>
      </c>
      <c r="C12" s="2"/>
      <c r="D12" s="2"/>
      <c r="F12" s="2"/>
      <c r="G12" s="2"/>
    </row>
    <row r="13" spans="1:9" x14ac:dyDescent="0.5">
      <c r="A13" s="26" t="s">
        <v>193</v>
      </c>
      <c r="B13" s="22" t="s">
        <v>155</v>
      </c>
      <c r="D13" s="2"/>
      <c r="F13" s="2"/>
      <c r="G13" s="2"/>
    </row>
    <row r="14" spans="1:9" x14ac:dyDescent="0.5">
      <c r="A14" s="26" t="s">
        <v>194</v>
      </c>
      <c r="B14" s="22" t="s">
        <v>135</v>
      </c>
      <c r="D14" s="2"/>
      <c r="F14" s="2"/>
      <c r="G14" s="2"/>
    </row>
    <row r="15" spans="1:9" x14ac:dyDescent="0.5">
      <c r="A15" s="26" t="s">
        <v>195</v>
      </c>
      <c r="B15" s="22" t="s">
        <v>338</v>
      </c>
      <c r="D15" s="2"/>
      <c r="F15" s="2"/>
      <c r="G15" s="2"/>
    </row>
    <row r="16" spans="1:9" x14ac:dyDescent="0.5">
      <c r="A16" s="26" t="s">
        <v>196</v>
      </c>
      <c r="B16" s="22" t="s">
        <v>144</v>
      </c>
      <c r="D16" s="2"/>
      <c r="F16" s="2"/>
      <c r="G16" s="2"/>
    </row>
    <row r="17" spans="1:6" x14ac:dyDescent="0.5">
      <c r="A17" s="26" t="s">
        <v>197</v>
      </c>
      <c r="B17" s="22" t="s">
        <v>145</v>
      </c>
      <c r="D17" s="2"/>
      <c r="F17" s="2"/>
    </row>
    <row r="18" spans="1:6" x14ac:dyDescent="0.5">
      <c r="A18" s="26" t="s">
        <v>198</v>
      </c>
      <c r="B18" s="22" t="s">
        <v>314</v>
      </c>
      <c r="D18" s="2"/>
      <c r="F18" s="2"/>
    </row>
    <row r="19" spans="1:6" x14ac:dyDescent="0.5">
      <c r="A19" s="26" t="s">
        <v>199</v>
      </c>
      <c r="B19" s="22" t="s">
        <v>154</v>
      </c>
      <c r="D19" s="2"/>
      <c r="F19" s="2"/>
    </row>
    <row r="20" spans="1:6" x14ac:dyDescent="0.5">
      <c r="D20" s="2"/>
      <c r="F20" s="2"/>
    </row>
    <row r="21" spans="1:6" x14ac:dyDescent="0.5">
      <c r="A21" s="24" t="s">
        <v>180</v>
      </c>
      <c r="B21" s="70" t="s">
        <v>3</v>
      </c>
    </row>
    <row r="22" spans="1:6" x14ac:dyDescent="0.5">
      <c r="A22" s="25" t="s">
        <v>200</v>
      </c>
      <c r="B22" s="22" t="s">
        <v>176</v>
      </c>
      <c r="D22" s="2"/>
      <c r="F22" s="2"/>
    </row>
    <row r="23" spans="1:6" x14ac:dyDescent="0.5">
      <c r="A23" s="25"/>
      <c r="B23" s="73" t="s">
        <v>156</v>
      </c>
      <c r="D23" s="2"/>
      <c r="F23" s="2"/>
    </row>
    <row r="24" spans="1:6" x14ac:dyDescent="0.5">
      <c r="A24" s="25"/>
      <c r="B24" s="73" t="s">
        <v>315</v>
      </c>
      <c r="D24" s="2"/>
      <c r="F24" s="2"/>
    </row>
    <row r="25" spans="1:6" x14ac:dyDescent="0.5">
      <c r="A25" s="25"/>
      <c r="B25" s="73" t="s">
        <v>163</v>
      </c>
      <c r="D25" s="2"/>
      <c r="F25" s="2"/>
    </row>
    <row r="26" spans="1:6" x14ac:dyDescent="0.5">
      <c r="A26" s="25"/>
      <c r="B26" s="73" t="s">
        <v>157</v>
      </c>
      <c r="D26" s="2"/>
      <c r="F26" s="2"/>
    </row>
    <row r="27" spans="1:6" x14ac:dyDescent="0.5">
      <c r="A27" s="25"/>
      <c r="B27" s="73" t="s">
        <v>158</v>
      </c>
      <c r="D27" s="2"/>
      <c r="F27" s="2"/>
    </row>
    <row r="28" spans="1:6" x14ac:dyDescent="0.5">
      <c r="A28" s="25"/>
      <c r="B28" s="73" t="s">
        <v>159</v>
      </c>
      <c r="D28" s="2"/>
      <c r="F28" s="2"/>
    </row>
    <row r="29" spans="1:6" x14ac:dyDescent="0.5">
      <c r="A29" s="25"/>
      <c r="B29" s="73" t="s">
        <v>160</v>
      </c>
      <c r="D29" s="2"/>
      <c r="F29" s="2"/>
    </row>
    <row r="30" spans="1:6" x14ac:dyDescent="0.5">
      <c r="A30" s="25"/>
      <c r="B30" s="73" t="s">
        <v>161</v>
      </c>
      <c r="D30" s="2"/>
      <c r="F30" s="2"/>
    </row>
    <row r="31" spans="1:6" x14ac:dyDescent="0.5">
      <c r="A31" s="25"/>
      <c r="B31" s="73" t="s">
        <v>162</v>
      </c>
      <c r="D31" s="2"/>
      <c r="F31" s="2"/>
    </row>
    <row r="32" spans="1:6" x14ac:dyDescent="0.5">
      <c r="A32" s="25"/>
      <c r="B32" s="73" t="s">
        <v>316</v>
      </c>
      <c r="D32" s="2"/>
      <c r="F32" s="2"/>
    </row>
    <row r="33" spans="1:6" x14ac:dyDescent="0.5">
      <c r="A33" s="25" t="s">
        <v>201</v>
      </c>
      <c r="B33" s="22" t="s">
        <v>21</v>
      </c>
      <c r="D33" s="2"/>
      <c r="F33" s="2"/>
    </row>
    <row r="34" spans="1:6" x14ac:dyDescent="0.5">
      <c r="A34" s="25"/>
      <c r="B34" s="73" t="s">
        <v>143</v>
      </c>
      <c r="D34" s="2"/>
      <c r="F34" s="2"/>
    </row>
    <row r="35" spans="1:6" x14ac:dyDescent="0.5">
      <c r="A35" s="25"/>
      <c r="B35" s="73" t="s">
        <v>142</v>
      </c>
      <c r="D35" s="2"/>
      <c r="F35" s="2"/>
    </row>
    <row r="36" spans="1:6" x14ac:dyDescent="0.5">
      <c r="A36" s="25"/>
      <c r="B36" s="73" t="s">
        <v>164</v>
      </c>
      <c r="D36" s="2"/>
      <c r="F36" s="2"/>
    </row>
    <row r="37" spans="1:6" x14ac:dyDescent="0.5">
      <c r="A37" s="25" t="s">
        <v>202</v>
      </c>
      <c r="B37" s="22" t="s">
        <v>165</v>
      </c>
      <c r="D37" s="2"/>
      <c r="F37" s="2"/>
    </row>
    <row r="38" spans="1:6" x14ac:dyDescent="0.5">
      <c r="A38" s="25"/>
      <c r="B38" s="73" t="s">
        <v>186</v>
      </c>
      <c r="D38" s="2"/>
      <c r="F38" s="2"/>
    </row>
    <row r="39" spans="1:6" x14ac:dyDescent="0.5">
      <c r="A39" s="25" t="s">
        <v>203</v>
      </c>
      <c r="B39" s="22" t="s">
        <v>166</v>
      </c>
      <c r="D39" s="2"/>
      <c r="F39" s="2"/>
    </row>
    <row r="40" spans="1:6" x14ac:dyDescent="0.5">
      <c r="A40" s="25"/>
      <c r="B40" s="73" t="s">
        <v>167</v>
      </c>
      <c r="D40" s="2"/>
      <c r="F40" s="2"/>
    </row>
    <row r="41" spans="1:6" x14ac:dyDescent="0.5">
      <c r="A41" s="25"/>
      <c r="B41" s="73" t="s">
        <v>168</v>
      </c>
      <c r="D41" s="2"/>
      <c r="F41" s="2"/>
    </row>
    <row r="42" spans="1:6" x14ac:dyDescent="0.5">
      <c r="A42" s="25"/>
      <c r="B42" s="73" t="s">
        <v>169</v>
      </c>
      <c r="D42" s="2"/>
      <c r="F42" s="2"/>
    </row>
    <row r="43" spans="1:6" x14ac:dyDescent="0.5">
      <c r="A43" s="25" t="s">
        <v>204</v>
      </c>
      <c r="B43" s="22" t="s">
        <v>136</v>
      </c>
    </row>
    <row r="44" spans="1:6" x14ac:dyDescent="0.5">
      <c r="A44" s="25"/>
      <c r="B44" s="73" t="s">
        <v>175</v>
      </c>
    </row>
    <row r="46" spans="1:6" ht="31.5" x14ac:dyDescent="0.5">
      <c r="A46" s="24" t="s">
        <v>181</v>
      </c>
      <c r="B46" s="70" t="s">
        <v>355</v>
      </c>
    </row>
    <row r="47" spans="1:6" x14ac:dyDescent="0.5">
      <c r="A47" s="25" t="s">
        <v>235</v>
      </c>
      <c r="B47" s="22" t="s">
        <v>22</v>
      </c>
    </row>
    <row r="48" spans="1:6" x14ac:dyDescent="0.5">
      <c r="A48" s="25" t="s">
        <v>236</v>
      </c>
      <c r="B48" s="22" t="s">
        <v>23</v>
      </c>
    </row>
    <row r="50" spans="1:9" x14ac:dyDescent="0.5">
      <c r="A50" s="24" t="s">
        <v>182</v>
      </c>
      <c r="B50" s="70" t="s">
        <v>356</v>
      </c>
    </row>
    <row r="51" spans="1:9" x14ac:dyDescent="0.5">
      <c r="A51" s="25" t="s">
        <v>205</v>
      </c>
      <c r="B51" s="22" t="s">
        <v>354</v>
      </c>
    </row>
    <row r="52" spans="1:9" x14ac:dyDescent="0.5">
      <c r="A52" s="25" t="s">
        <v>206</v>
      </c>
      <c r="B52" s="22" t="s">
        <v>131</v>
      </c>
    </row>
    <row r="53" spans="1:9" x14ac:dyDescent="0.5">
      <c r="A53" s="25" t="s">
        <v>207</v>
      </c>
      <c r="B53" s="22" t="s">
        <v>23</v>
      </c>
    </row>
    <row r="55" spans="1:9" x14ac:dyDescent="0.5">
      <c r="A55" s="24" t="s">
        <v>183</v>
      </c>
      <c r="B55" s="70" t="s">
        <v>339</v>
      </c>
    </row>
    <row r="56" spans="1:9" x14ac:dyDescent="0.5">
      <c r="A56" s="25" t="s">
        <v>208</v>
      </c>
      <c r="B56" s="22" t="s">
        <v>323</v>
      </c>
    </row>
    <row r="57" spans="1:9" x14ac:dyDescent="0.5">
      <c r="A57" s="25" t="s">
        <v>209</v>
      </c>
      <c r="B57" s="22" t="s">
        <v>324</v>
      </c>
    </row>
    <row r="58" spans="1:9" x14ac:dyDescent="0.5">
      <c r="A58" s="25" t="s">
        <v>210</v>
      </c>
      <c r="B58" s="22" t="s">
        <v>170</v>
      </c>
    </row>
    <row r="59" spans="1:9" s="62" customFormat="1" x14ac:dyDescent="0.5">
      <c r="A59" s="25" t="s">
        <v>211</v>
      </c>
      <c r="B59" s="72" t="s">
        <v>325</v>
      </c>
      <c r="C59" s="61"/>
      <c r="D59" s="61"/>
      <c r="E59" s="61"/>
      <c r="F59" s="61"/>
      <c r="G59" s="61"/>
      <c r="H59" s="61"/>
      <c r="I59" s="61"/>
    </row>
    <row r="60" spans="1:9" x14ac:dyDescent="0.5">
      <c r="A60" s="25" t="s">
        <v>212</v>
      </c>
      <c r="B60" s="22" t="s">
        <v>133</v>
      </c>
    </row>
    <row r="61" spans="1:9" x14ac:dyDescent="0.5">
      <c r="A61" s="25" t="s">
        <v>213</v>
      </c>
      <c r="B61" s="22" t="s">
        <v>340</v>
      </c>
    </row>
    <row r="62" spans="1:9" x14ac:dyDescent="0.5">
      <c r="A62" s="25" t="s">
        <v>214</v>
      </c>
      <c r="B62" s="22" t="s">
        <v>172</v>
      </c>
    </row>
    <row r="63" spans="1:9" x14ac:dyDescent="0.5">
      <c r="A63" s="25" t="s">
        <v>215</v>
      </c>
      <c r="B63" s="22" t="s">
        <v>341</v>
      </c>
    </row>
    <row r="64" spans="1:9" x14ac:dyDescent="0.5">
      <c r="A64" s="25" t="s">
        <v>216</v>
      </c>
      <c r="B64" s="22" t="s">
        <v>171</v>
      </c>
    </row>
    <row r="65" spans="1:2" x14ac:dyDescent="0.5">
      <c r="A65" s="25" t="s">
        <v>217</v>
      </c>
      <c r="B65" s="22" t="s">
        <v>317</v>
      </c>
    </row>
    <row r="66" spans="1:2" x14ac:dyDescent="0.5">
      <c r="A66" s="25" t="s">
        <v>218</v>
      </c>
      <c r="B66" s="22" t="s">
        <v>326</v>
      </c>
    </row>
    <row r="67" spans="1:2" x14ac:dyDescent="0.5">
      <c r="A67" s="25" t="s">
        <v>219</v>
      </c>
      <c r="B67" s="22" t="s">
        <v>357</v>
      </c>
    </row>
    <row r="68" spans="1:2" x14ac:dyDescent="0.5">
      <c r="A68" s="25" t="s">
        <v>220</v>
      </c>
      <c r="B68" s="22" t="s">
        <v>227</v>
      </c>
    </row>
    <row r="69" spans="1:2" ht="15" customHeight="1" x14ac:dyDescent="0.5">
      <c r="A69" s="25" t="s">
        <v>221</v>
      </c>
      <c r="B69" s="74" t="s">
        <v>367</v>
      </c>
    </row>
    <row r="70" spans="1:2" x14ac:dyDescent="0.5">
      <c r="A70" s="25" t="s">
        <v>328</v>
      </c>
      <c r="B70" s="74" t="s">
        <v>329</v>
      </c>
    </row>
    <row r="72" spans="1:2" x14ac:dyDescent="0.5">
      <c r="A72" s="24" t="s">
        <v>184</v>
      </c>
      <c r="B72" s="70" t="s">
        <v>5</v>
      </c>
    </row>
    <row r="73" spans="1:2" x14ac:dyDescent="0.5">
      <c r="A73" s="25" t="s">
        <v>222</v>
      </c>
      <c r="B73" s="22" t="s">
        <v>129</v>
      </c>
    </row>
    <row r="74" spans="1:2" x14ac:dyDescent="0.5">
      <c r="A74" s="25" t="s">
        <v>223</v>
      </c>
      <c r="B74" s="22" t="s">
        <v>132</v>
      </c>
    </row>
    <row r="76" spans="1:2" x14ac:dyDescent="0.5">
      <c r="A76" s="24" t="s">
        <v>185</v>
      </c>
      <c r="B76" s="70" t="s">
        <v>6</v>
      </c>
    </row>
    <row r="77" spans="1:2" x14ac:dyDescent="0.5">
      <c r="A77" s="25" t="s">
        <v>224</v>
      </c>
      <c r="B77" s="22" t="s">
        <v>173</v>
      </c>
    </row>
    <row r="78" spans="1:2" x14ac:dyDescent="0.5">
      <c r="A78" s="25" t="s">
        <v>225</v>
      </c>
      <c r="B78" s="22" t="s">
        <v>358</v>
      </c>
    </row>
    <row r="79" spans="1:2" x14ac:dyDescent="0.5">
      <c r="A79" s="25" t="s">
        <v>226</v>
      </c>
      <c r="B79" s="22" t="s">
        <v>174</v>
      </c>
    </row>
  </sheetData>
  <mergeCells count="1">
    <mergeCell ref="A1:B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5" sqref="B5"/>
    </sheetView>
  </sheetViews>
  <sheetFormatPr baseColWidth="10" defaultRowHeight="15.75" x14ac:dyDescent="0.5"/>
  <sheetData>
    <row r="1" spans="1:1" x14ac:dyDescent="0.5">
      <c r="A1" t="s">
        <v>22</v>
      </c>
    </row>
    <row r="2" spans="1:1" x14ac:dyDescent="0.5">
      <c r="A2" t="s">
        <v>23</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2"/>
  <sheetViews>
    <sheetView zoomScale="90" zoomScaleNormal="90" workbookViewId="0">
      <selection activeCell="A19" sqref="A19"/>
    </sheetView>
  </sheetViews>
  <sheetFormatPr baseColWidth="10" defaultRowHeight="15.75" x14ac:dyDescent="0.5"/>
  <cols>
    <col min="1" max="1" width="8" style="3" bestFit="1" customWidth="1"/>
    <col min="2" max="2" width="12.5" style="3" bestFit="1" customWidth="1"/>
    <col min="3" max="3" width="104" bestFit="1" customWidth="1"/>
    <col min="4" max="4" width="129.75" style="4" bestFit="1" customWidth="1"/>
    <col min="5" max="5" width="15.5" style="16" bestFit="1" customWidth="1"/>
  </cols>
  <sheetData>
    <row r="1" spans="1:5" s="12" customFormat="1" x14ac:dyDescent="0.5">
      <c r="A1" s="10" t="s">
        <v>0</v>
      </c>
      <c r="B1" s="10" t="s">
        <v>123</v>
      </c>
      <c r="C1" s="10" t="s">
        <v>24</v>
      </c>
      <c r="D1" s="11" t="s">
        <v>25</v>
      </c>
      <c r="E1" s="15" t="s">
        <v>125</v>
      </c>
    </row>
    <row r="2" spans="1:5" s="14" customFormat="1" ht="30" x14ac:dyDescent="0.5">
      <c r="A2" s="13">
        <f>IF(Tabelle25[[#This Row],[Ja/Nein]]="Nein","",IF(Tabelle25[[#This Row],[Ja/Nein]]="Ja",Tabelle25[[#This Row],[Berechnung]]))</f>
        <v>1</v>
      </c>
      <c r="B2" s="1" t="s">
        <v>22</v>
      </c>
      <c r="C2" s="18" t="s">
        <v>26</v>
      </c>
      <c r="D2" s="8" t="s">
        <v>27</v>
      </c>
      <c r="E2" s="9">
        <v>1</v>
      </c>
    </row>
    <row r="3" spans="1:5" x14ac:dyDescent="0.5">
      <c r="A3" s="9">
        <f>IF(Tabelle25[[#This Row],[Ja/Nein]]="Nein","",IF(Tabelle25[[#This Row],[Ja/Nein]]="Ja",Tabelle25[[#This Row],[Berechnung]]))</f>
        <v>1.01</v>
      </c>
      <c r="B3" s="1" t="s">
        <v>22</v>
      </c>
      <c r="C3" s="19" t="s">
        <v>80</v>
      </c>
      <c r="D3" s="6"/>
      <c r="E3" s="9">
        <f>IF(Tabelle25[[#This Row],[Ja/Nein]]="Ja",E2+0.01,E2)</f>
        <v>1.01</v>
      </c>
    </row>
    <row r="4" spans="1:5" x14ac:dyDescent="0.5">
      <c r="A4" s="9" t="str">
        <f>IF(Tabelle25[[#This Row],[Ja/Nein]]="Nein","",IF(Tabelle25[[#This Row],[Ja/Nein]]="Ja",Tabelle25[[#This Row],[Berechnung]]))</f>
        <v/>
      </c>
      <c r="B4" s="1" t="s">
        <v>23</v>
      </c>
      <c r="C4" s="7" t="s">
        <v>81</v>
      </c>
      <c r="D4" s="6"/>
      <c r="E4" s="9">
        <f>IF(Tabelle25[[#This Row],[Ja/Nein]]="Ja",E3+0.01,E3)</f>
        <v>1.01</v>
      </c>
    </row>
    <row r="5" spans="1:5" x14ac:dyDescent="0.5">
      <c r="A5" s="9" t="str">
        <f>IF(Tabelle25[[#This Row],[Ja/Nein]]="Nein","",IF(Tabelle25[[#This Row],[Ja/Nein]]="Ja",Tabelle25[[#This Row],[Berechnung]]))</f>
        <v/>
      </c>
      <c r="B5" s="1" t="s">
        <v>23</v>
      </c>
      <c r="C5" s="19" t="s">
        <v>82</v>
      </c>
      <c r="D5" s="6"/>
      <c r="E5" s="9">
        <f>IF(Tabelle25[[#This Row],[Ja/Nein]]="Ja",E4+0.01,E4)</f>
        <v>1.01</v>
      </c>
    </row>
    <row r="6" spans="1:5" x14ac:dyDescent="0.5">
      <c r="A6" s="9" t="str">
        <f>IF(Tabelle25[[#This Row],[Ja/Nein]]="Nein","",IF(Tabelle25[[#This Row],[Ja/Nein]]="Ja",Tabelle25[[#This Row],[Berechnung]]))</f>
        <v/>
      </c>
      <c r="B6" s="1" t="s">
        <v>23</v>
      </c>
      <c r="C6" s="7" t="s">
        <v>83</v>
      </c>
      <c r="D6" s="6"/>
      <c r="E6" s="9">
        <f>IF(Tabelle25[[#This Row],[Ja/Nein]]="Ja",E5+0.01,E5)</f>
        <v>1.01</v>
      </c>
    </row>
    <row r="7" spans="1:5" x14ac:dyDescent="0.5">
      <c r="A7" s="9" t="str">
        <f>IF(Tabelle25[[#This Row],[Ja/Nein]]="Nein","",IF(Tabelle25[[#This Row],[Ja/Nein]]="Ja",Tabelle25[[#This Row],[Berechnung]]))</f>
        <v/>
      </c>
      <c r="B7" s="1" t="s">
        <v>23</v>
      </c>
      <c r="C7" s="7" t="s">
        <v>84</v>
      </c>
      <c r="D7" s="6"/>
      <c r="E7" s="9">
        <f>IF(Tabelle25[[#This Row],[Ja/Nein]]="Ja",E6+0.01,E6)</f>
        <v>1.01</v>
      </c>
    </row>
    <row r="8" spans="1:5" x14ac:dyDescent="0.5">
      <c r="A8" s="9">
        <f>IF(Tabelle25[[#This Row],[Ja/Nein]]="Nein","",IF(Tabelle25[[#This Row],[Ja/Nein]]="Ja",Tabelle25[[#This Row],[Berechnung]]))</f>
        <v>1.02</v>
      </c>
      <c r="B8" s="1" t="s">
        <v>22</v>
      </c>
      <c r="C8" s="19" t="s">
        <v>28</v>
      </c>
      <c r="D8" s="6"/>
      <c r="E8" s="9">
        <f>IF(Tabelle25[[#This Row],[Ja/Nein]]="Ja",E7+0.01,E7)</f>
        <v>1.02</v>
      </c>
    </row>
    <row r="9" spans="1:5" x14ac:dyDescent="0.5">
      <c r="A9" s="9" t="str">
        <f>IF(Tabelle25[[#This Row],[Ja/Nein]]="Nein","",IF(Tabelle25[[#This Row],[Ja/Nein]]="Ja",Tabelle25[[#This Row],[Berechnung]]))</f>
        <v/>
      </c>
      <c r="B9" s="1" t="s">
        <v>23</v>
      </c>
      <c r="C9" s="7" t="s">
        <v>85</v>
      </c>
      <c r="D9" s="6"/>
      <c r="E9" s="9">
        <f>IF(Tabelle25[[#This Row],[Ja/Nein]]="Ja",E8+0.01,E8)</f>
        <v>1.02</v>
      </c>
    </row>
    <row r="10" spans="1:5" x14ac:dyDescent="0.5">
      <c r="A10" s="9" t="str">
        <f>IF(Tabelle25[[#This Row],[Ja/Nein]]="Nein","",IF(Tabelle25[[#This Row],[Ja/Nein]]="Ja",Tabelle25[[#This Row],[Berechnung]]))</f>
        <v/>
      </c>
      <c r="B10" s="1" t="s">
        <v>23</v>
      </c>
      <c r="C10" s="19" t="s">
        <v>86</v>
      </c>
      <c r="D10" s="6"/>
      <c r="E10" s="9">
        <f>IF(Tabelle25[[#This Row],[Ja/Nein]]="Ja",E9+0.01,E9)</f>
        <v>1.02</v>
      </c>
    </row>
    <row r="11" spans="1:5" x14ac:dyDescent="0.5">
      <c r="A11" s="9" t="str">
        <f>IF(Tabelle25[[#This Row],[Ja/Nein]]="Nein","",IF(Tabelle25[[#This Row],[Ja/Nein]]="Ja",Tabelle25[[#This Row],[Berechnung]]))</f>
        <v/>
      </c>
      <c r="B11" s="1" t="s">
        <v>23</v>
      </c>
      <c r="C11" s="7" t="s">
        <v>87</v>
      </c>
      <c r="D11" s="6"/>
      <c r="E11" s="9">
        <f>IF(Tabelle25[[#This Row],[Ja/Nein]]="Ja",E10+0.01,E10)</f>
        <v>1.02</v>
      </c>
    </row>
    <row r="12" spans="1:5" x14ac:dyDescent="0.5">
      <c r="A12" s="9">
        <f>IF(Tabelle25[[#This Row],[Ja/Nein]]="Nein","",IF(Tabelle25[[#This Row],[Ja/Nein]]="Ja",Tabelle25[[#This Row],[Berechnung]]))</f>
        <v>1.03</v>
      </c>
      <c r="B12" s="1" t="s">
        <v>22</v>
      </c>
      <c r="C12" s="19" t="s">
        <v>88</v>
      </c>
      <c r="D12" s="6"/>
      <c r="E12" s="9">
        <f>IF(Tabelle25[[#This Row],[Ja/Nein]]="Ja",E11+0.01,E11)</f>
        <v>1.03</v>
      </c>
    </row>
    <row r="13" spans="1:5" x14ac:dyDescent="0.5">
      <c r="A13" s="9">
        <f>IF(Tabelle25[[#This Row],[Ja/Nein]]="Nein","",IF(Tabelle25[[#This Row],[Ja/Nein]]="Ja",Tabelle25[[#This Row],[Berechnung]]))</f>
        <v>1.04</v>
      </c>
      <c r="B13" s="1" t="s">
        <v>22</v>
      </c>
      <c r="C13" s="19" t="s">
        <v>89</v>
      </c>
      <c r="D13" s="6"/>
      <c r="E13" s="9">
        <f>IF(Tabelle25[[#This Row],[Ja/Nein]]="Ja",E12+0.01,E12)</f>
        <v>1.04</v>
      </c>
    </row>
    <row r="14" spans="1:5" x14ac:dyDescent="0.5">
      <c r="A14" s="9" t="str">
        <f>IF(Tabelle25[[#This Row],[Ja/Nein]]="Nein","",IF(Tabelle25[[#This Row],[Ja/Nein]]="Ja",Tabelle25[[#This Row],[Berechnung]]))</f>
        <v/>
      </c>
      <c r="B14" s="1" t="s">
        <v>23</v>
      </c>
      <c r="C14" s="19" t="s">
        <v>90</v>
      </c>
      <c r="D14" s="6"/>
      <c r="E14" s="9">
        <f>IF(Tabelle25[[#This Row],[Ja/Nein]]="Ja",E13+0.01,E13)</f>
        <v>1.04</v>
      </c>
    </row>
    <row r="15" spans="1:5" x14ac:dyDescent="0.5">
      <c r="A15" s="9" t="str">
        <f>IF(Tabelle25[[#This Row],[Ja/Nein]]="Nein","",IF(Tabelle25[[#This Row],[Ja/Nein]]="Ja",Tabelle25[[#This Row],[Berechnung]]))</f>
        <v/>
      </c>
      <c r="B15" s="1" t="s">
        <v>23</v>
      </c>
      <c r="C15" s="19" t="s">
        <v>91</v>
      </c>
      <c r="D15" s="6"/>
      <c r="E15" s="9">
        <f>IF(Tabelle25[[#This Row],[Ja/Nein]]="Ja",E14+0.01,E14)</f>
        <v>1.04</v>
      </c>
    </row>
    <row r="16" spans="1:5" x14ac:dyDescent="0.5">
      <c r="A16" s="9">
        <f>IF(Tabelle25[[#This Row],[Ja/Nein]]="Nein","",IF(Tabelle25[[#This Row],[Ja/Nein]]="Ja",Tabelle25[[#This Row],[Berechnung]]))</f>
        <v>1.05</v>
      </c>
      <c r="B16" s="1" t="s">
        <v>22</v>
      </c>
      <c r="C16" s="7" t="s">
        <v>29</v>
      </c>
      <c r="D16" s="6"/>
      <c r="E16" s="9">
        <f>IF(Tabelle25[[#This Row],[Ja/Nein]]="Ja",E15+0.01,E15)</f>
        <v>1.05</v>
      </c>
    </row>
    <row r="17" spans="1:5" x14ac:dyDescent="0.5">
      <c r="A17" s="9" t="str">
        <f>IF(Tabelle25[[#This Row],[Ja/Nein]]="Nein","",IF(Tabelle25[[#This Row],[Ja/Nein]]="Ja",Tabelle25[[#This Row],[Berechnung]]))</f>
        <v/>
      </c>
      <c r="B17" s="1" t="s">
        <v>23</v>
      </c>
      <c r="C17" s="7" t="s">
        <v>92</v>
      </c>
      <c r="D17" s="6"/>
      <c r="E17" s="9">
        <f>IF(Tabelle25[[#This Row],[Ja/Nein]]="Ja",E16+0.01,E16)</f>
        <v>1.05</v>
      </c>
    </row>
    <row r="18" spans="1:5" x14ac:dyDescent="0.5">
      <c r="A18" s="9" t="str">
        <f>IF(Tabelle25[[#This Row],[Ja/Nein]]="Nein","",IF(Tabelle25[[#This Row],[Ja/Nein]]="Ja",Tabelle25[[#This Row],[Berechnung]]))</f>
        <v/>
      </c>
      <c r="B18" s="1" t="s">
        <v>23</v>
      </c>
      <c r="C18" s="7" t="s">
        <v>93</v>
      </c>
      <c r="D18" s="6"/>
      <c r="E18" s="9">
        <f>IF(Tabelle25[[#This Row],[Ja/Nein]]="Ja",E17+0.01,E17)</f>
        <v>1.05</v>
      </c>
    </row>
    <row r="19" spans="1:5" s="14" customFormat="1" x14ac:dyDescent="0.5">
      <c r="A19" s="9">
        <f>IF(Tabelle25[[#This Row],[Ja/Nein]]="Nein","",IF(Tabelle25[[#This Row],[Ja/Nein]]="Ja",Tabelle25[[#This Row],[Berechnung]]))</f>
        <v>2</v>
      </c>
      <c r="B19" s="1" t="s">
        <v>22</v>
      </c>
      <c r="C19" s="18" t="s">
        <v>30</v>
      </c>
      <c r="D19" s="8" t="s">
        <v>33</v>
      </c>
      <c r="E19" s="9">
        <v>2</v>
      </c>
    </row>
    <row r="20" spans="1:5" x14ac:dyDescent="0.5">
      <c r="A20" s="9">
        <f>IF(Tabelle25[[#This Row],[Ja/Nein]]="Nein","",IF(Tabelle25[[#This Row],[Ja/Nein]]="Ja",Tabelle25[[#This Row],[Berechnung]]))</f>
        <v>2.0099999999999998</v>
      </c>
      <c r="B20" s="1" t="s">
        <v>22</v>
      </c>
      <c r="C20" s="20" t="s">
        <v>31</v>
      </c>
      <c r="D20" s="6"/>
      <c r="E20" s="9">
        <f>IF(Tabelle25[[#This Row],[Ja/Nein]]="Ja",E19+0.01,E19)</f>
        <v>2.0099999999999998</v>
      </c>
    </row>
    <row r="21" spans="1:5" x14ac:dyDescent="0.5">
      <c r="A21" s="9">
        <f>IF(Tabelle25[[#This Row],[Ja/Nein]]="Nein","",IF(Tabelle25[[#This Row],[Ja/Nein]]="Ja",Tabelle25[[#This Row],[Berechnung]]))</f>
        <v>2.0199999999999996</v>
      </c>
      <c r="B21" s="1" t="s">
        <v>22</v>
      </c>
      <c r="C21" s="7" t="s">
        <v>94</v>
      </c>
      <c r="D21" s="6"/>
      <c r="E21" s="9">
        <f>IF(Tabelle25[[#This Row],[Ja/Nein]]="Ja",E20+0.01,E20)</f>
        <v>2.0199999999999996</v>
      </c>
    </row>
    <row r="22" spans="1:5" x14ac:dyDescent="0.5">
      <c r="A22" s="9">
        <f>IF(Tabelle25[[#This Row],[Ja/Nein]]="Nein","",IF(Tabelle25[[#This Row],[Ja/Nein]]="Ja",Tabelle25[[#This Row],[Berechnung]]))</f>
        <v>2.0299999999999994</v>
      </c>
      <c r="B22" s="1" t="s">
        <v>22</v>
      </c>
      <c r="C22" s="7" t="s">
        <v>32</v>
      </c>
      <c r="D22" s="6"/>
      <c r="E22" s="9">
        <f>IF(Tabelle25[[#This Row],[Ja/Nein]]="Ja",E21+0.01,E21)</f>
        <v>2.0299999999999994</v>
      </c>
    </row>
    <row r="23" spans="1:5" x14ac:dyDescent="0.5">
      <c r="A23" s="9" t="str">
        <f>IF(Tabelle25[[#This Row],[Ja/Nein]]="Nein","",IF(Tabelle25[[#This Row],[Ja/Nein]]="Ja",Tabelle25[[#This Row],[Berechnung]]))</f>
        <v/>
      </c>
      <c r="B23" s="1" t="s">
        <v>23</v>
      </c>
      <c r="C23" s="7" t="s">
        <v>95</v>
      </c>
      <c r="D23" s="6"/>
      <c r="E23" s="9">
        <f>IF(Tabelle25[[#This Row],[Ja/Nein]]="Ja",E22+0.01,E22)</f>
        <v>2.0299999999999994</v>
      </c>
    </row>
    <row r="24" spans="1:5" x14ac:dyDescent="0.5">
      <c r="A24" s="9">
        <f>IF(Tabelle25[[#This Row],[Ja/Nein]]="Nein","",IF(Tabelle25[[#This Row],[Ja/Nein]]="Ja",Tabelle25[[#This Row],[Berechnung]]))</f>
        <v>2.0399999999999991</v>
      </c>
      <c r="B24" s="1" t="s">
        <v>22</v>
      </c>
      <c r="C24" s="7" t="s">
        <v>96</v>
      </c>
      <c r="D24" s="6"/>
      <c r="E24" s="9">
        <f>IF(Tabelle25[[#This Row],[Ja/Nein]]="Ja",E23+0.01,E23)</f>
        <v>2.0399999999999991</v>
      </c>
    </row>
    <row r="25" spans="1:5" x14ac:dyDescent="0.5">
      <c r="A25" s="9">
        <f>IF(Tabelle25[[#This Row],[Ja/Nein]]="Nein","",IF(Tabelle25[[#This Row],[Ja/Nein]]="Ja",Tabelle25[[#This Row],[Berechnung]]))</f>
        <v>2.0499999999999989</v>
      </c>
      <c r="B25" s="1" t="s">
        <v>22</v>
      </c>
      <c r="C25" s="19" t="s">
        <v>97</v>
      </c>
      <c r="D25" s="6"/>
      <c r="E25" s="9">
        <f>IF(Tabelle25[[#This Row],[Ja/Nein]]="Ja",E24+0.01,E24)</f>
        <v>2.0499999999999989</v>
      </c>
    </row>
    <row r="26" spans="1:5" x14ac:dyDescent="0.5">
      <c r="A26" s="9" t="str">
        <f>IF(Tabelle25[[#This Row],[Ja/Nein]]="Nein","",IF(Tabelle25[[#This Row],[Ja/Nein]]="Ja",Tabelle25[[#This Row],[Berechnung]]))</f>
        <v/>
      </c>
      <c r="B26" s="1" t="s">
        <v>23</v>
      </c>
      <c r="C26" s="7" t="s">
        <v>98</v>
      </c>
      <c r="D26" s="6"/>
      <c r="E26" s="9">
        <f>IF(Tabelle25[[#This Row],[Ja/Nein]]="Ja",E25+0.01,E25)</f>
        <v>2.0499999999999989</v>
      </c>
    </row>
    <row r="27" spans="1:5" x14ac:dyDescent="0.5">
      <c r="A27" s="9">
        <f>IF(Tabelle25[[#This Row],[Ja/Nein]]="Nein","",IF(Tabelle25[[#This Row],[Ja/Nein]]="Ja",Tabelle25[[#This Row],[Berechnung]]))</f>
        <v>2.0599999999999987</v>
      </c>
      <c r="B27" s="1" t="s">
        <v>22</v>
      </c>
      <c r="C27" s="7" t="s">
        <v>99</v>
      </c>
      <c r="D27" s="6"/>
      <c r="E27" s="9">
        <f>IF(Tabelle25[[#This Row],[Ja/Nein]]="Ja",E26+0.01,E26)</f>
        <v>2.0599999999999987</v>
      </c>
    </row>
    <row r="28" spans="1:5" x14ac:dyDescent="0.5">
      <c r="A28" s="9" t="str">
        <f>IF(Tabelle25[[#This Row],[Ja/Nein]]="Nein","",IF(Tabelle25[[#This Row],[Ja/Nein]]="Ja",Tabelle25[[#This Row],[Berechnung]]))</f>
        <v/>
      </c>
      <c r="B28" s="1" t="s">
        <v>23</v>
      </c>
      <c r="C28" s="7" t="s">
        <v>100</v>
      </c>
      <c r="D28" s="6"/>
      <c r="E28" s="9">
        <f>IF(Tabelle25[[#This Row],[Ja/Nein]]="Ja",E27+0.01,E27)</f>
        <v>2.0599999999999987</v>
      </c>
    </row>
    <row r="29" spans="1:5" x14ac:dyDescent="0.5">
      <c r="A29" s="9">
        <f>IF(Tabelle25[[#This Row],[Ja/Nein]]="Nein","",IF(Tabelle25[[#This Row],[Ja/Nein]]="Ja",Tabelle25[[#This Row],[Berechnung]]))</f>
        <v>2.0699999999999985</v>
      </c>
      <c r="B29" s="1" t="s">
        <v>22</v>
      </c>
      <c r="C29" s="7" t="s">
        <v>88</v>
      </c>
      <c r="D29" s="6"/>
      <c r="E29" s="9">
        <f>IF(Tabelle25[[#This Row],[Ja/Nein]]="Ja",E28+0.01,E28)</f>
        <v>2.0699999999999985</v>
      </c>
    </row>
    <row r="30" spans="1:5" x14ac:dyDescent="0.5">
      <c r="A30" s="9">
        <f>IF(Tabelle25[[#This Row],[Ja/Nein]]="Nein","",IF(Tabelle25[[#This Row],[Ja/Nein]]="Ja",Tabelle25[[#This Row],[Berechnung]]))</f>
        <v>2.0799999999999983</v>
      </c>
      <c r="B30" s="1" t="s">
        <v>22</v>
      </c>
      <c r="C30" s="7" t="s">
        <v>89</v>
      </c>
      <c r="D30" s="6"/>
      <c r="E30" s="9">
        <f>IF(Tabelle25[[#This Row],[Ja/Nein]]="Ja",E29+0.01,E29)</f>
        <v>2.0799999999999983</v>
      </c>
    </row>
    <row r="31" spans="1:5" x14ac:dyDescent="0.5">
      <c r="A31" s="9" t="str">
        <f>IF(Tabelle25[[#This Row],[Ja/Nein]]="Nein","",IF(Tabelle25[[#This Row],[Ja/Nein]]="Ja",Tabelle25[[#This Row],[Berechnung]]))</f>
        <v/>
      </c>
      <c r="B31" s="1" t="s">
        <v>23</v>
      </c>
      <c r="C31" s="7" t="s">
        <v>90</v>
      </c>
      <c r="D31" s="6"/>
      <c r="E31" s="9">
        <f>IF(Tabelle25[[#This Row],[Ja/Nein]]="Ja",E30+0.01,E30)</f>
        <v>2.0799999999999983</v>
      </c>
    </row>
    <row r="32" spans="1:5" x14ac:dyDescent="0.5">
      <c r="A32" s="9" t="str">
        <f>IF(Tabelle25[[#This Row],[Ja/Nein]]="Nein","",IF(Tabelle25[[#This Row],[Ja/Nein]]="Ja",Tabelle25[[#This Row],[Berechnung]]))</f>
        <v/>
      </c>
      <c r="B32" s="1" t="s">
        <v>23</v>
      </c>
      <c r="C32" s="7" t="s">
        <v>91</v>
      </c>
      <c r="D32" s="6"/>
      <c r="E32" s="9">
        <f>IF(Tabelle25[[#This Row],[Ja/Nein]]="Ja",E31+0.01,E31)</f>
        <v>2.0799999999999983</v>
      </c>
    </row>
    <row r="33" spans="1:5" x14ac:dyDescent="0.5">
      <c r="A33" s="9">
        <f>IF(Tabelle25[[#This Row],[Ja/Nein]]="Nein","",IF(Tabelle25[[#This Row],[Ja/Nein]]="Ja",Tabelle25[[#This Row],[Berechnung]]))</f>
        <v>2.0899999999999981</v>
      </c>
      <c r="B33" s="1" t="s">
        <v>22</v>
      </c>
      <c r="C33" s="7" t="s">
        <v>29</v>
      </c>
      <c r="D33" s="6"/>
      <c r="E33" s="9">
        <f>IF(Tabelle25[[#This Row],[Ja/Nein]]="Ja",E32+0.01,E32)</f>
        <v>2.0899999999999981</v>
      </c>
    </row>
    <row r="34" spans="1:5" x14ac:dyDescent="0.5">
      <c r="A34" s="9" t="str">
        <f>IF(Tabelle25[[#This Row],[Ja/Nein]]="Nein","",IF(Tabelle25[[#This Row],[Ja/Nein]]="Ja",Tabelle25[[#This Row],[Berechnung]]))</f>
        <v/>
      </c>
      <c r="B34" s="1" t="s">
        <v>23</v>
      </c>
      <c r="C34" s="7" t="s">
        <v>92</v>
      </c>
      <c r="D34" s="6"/>
      <c r="E34" s="9">
        <f>IF(Tabelle25[[#This Row],[Ja/Nein]]="Ja",E33+0.01,E33)</f>
        <v>2.0899999999999981</v>
      </c>
    </row>
    <row r="35" spans="1:5" x14ac:dyDescent="0.5">
      <c r="A35" s="9" t="str">
        <f>IF(Tabelle25[[#This Row],[Ja/Nein]]="Nein","",IF(Tabelle25[[#This Row],[Ja/Nein]]="Ja",Tabelle25[[#This Row],[Berechnung]]))</f>
        <v/>
      </c>
      <c r="B35" s="1" t="s">
        <v>23</v>
      </c>
      <c r="C35" s="7" t="s">
        <v>93</v>
      </c>
      <c r="D35" s="6"/>
      <c r="E35" s="9">
        <f>IF(Tabelle25[[#This Row],[Ja/Nein]]="Ja",E34+0.01,E34)</f>
        <v>2.0899999999999981</v>
      </c>
    </row>
    <row r="36" spans="1:5" x14ac:dyDescent="0.5">
      <c r="A36" s="9" t="str">
        <f>IF(Tabelle25[[#This Row],[Ja/Nein]]="Nein","",IF(Tabelle25[[#This Row],[Ja/Nein]]="Ja",Tabelle25[[#This Row],[Berechnung]]))</f>
        <v/>
      </c>
      <c r="B36" s="1" t="s">
        <v>23</v>
      </c>
      <c r="C36" s="7" t="s">
        <v>101</v>
      </c>
      <c r="D36" s="6"/>
      <c r="E36" s="9">
        <f>IF(Tabelle25[[#This Row],[Ja/Nein]]="Ja",E35+0.01,E35)</f>
        <v>2.0899999999999981</v>
      </c>
    </row>
    <row r="37" spans="1:5" x14ac:dyDescent="0.5">
      <c r="A37" s="9" t="str">
        <f>IF(Tabelle25[[#This Row],[Ja/Nein]]="Nein","",IF(Tabelle25[[#This Row],[Ja/Nein]]="Ja",Tabelle25[[#This Row],[Berechnung]]))</f>
        <v/>
      </c>
      <c r="B37" s="1" t="s">
        <v>23</v>
      </c>
      <c r="C37" s="7" t="s">
        <v>102</v>
      </c>
      <c r="D37" s="6"/>
      <c r="E37" s="9">
        <f>IF(Tabelle25[[#This Row],[Ja/Nein]]="Ja",E36+0.01,E36)</f>
        <v>2.0899999999999981</v>
      </c>
    </row>
    <row r="38" spans="1:5" x14ac:dyDescent="0.5">
      <c r="A38" s="9" t="str">
        <f>IF(Tabelle25[[#This Row],[Ja/Nein]]="Nein","",IF(Tabelle25[[#This Row],[Ja/Nein]]="Ja",Tabelle25[[#This Row],[Berechnung]]))</f>
        <v/>
      </c>
      <c r="B38" s="1" t="s">
        <v>23</v>
      </c>
      <c r="C38" s="7" t="s">
        <v>103</v>
      </c>
      <c r="D38" s="6"/>
      <c r="E38" s="9">
        <f>IF(Tabelle25[[#This Row],[Ja/Nein]]="Ja",E37+0.01,E37)</f>
        <v>2.0899999999999981</v>
      </c>
    </row>
    <row r="39" spans="1:5" x14ac:dyDescent="0.5">
      <c r="A39" s="9" t="str">
        <f>IF(Tabelle25[[#This Row],[Ja/Nein]]="Nein","",IF(Tabelle25[[#This Row],[Ja/Nein]]="Ja",Tabelle25[[#This Row],[Berechnung]]))</f>
        <v/>
      </c>
      <c r="B39" s="1" t="s">
        <v>23</v>
      </c>
      <c r="C39" s="7" t="s">
        <v>104</v>
      </c>
      <c r="D39" s="6"/>
      <c r="E39" s="9">
        <f>IF(Tabelle25[[#This Row],[Ja/Nein]]="Ja",E38+0.01,E38)</f>
        <v>2.0899999999999981</v>
      </c>
    </row>
    <row r="40" spans="1:5" x14ac:dyDescent="0.5">
      <c r="A40" s="9" t="str">
        <f>IF(Tabelle25[[#This Row],[Ja/Nein]]="Nein","",IF(Tabelle25[[#This Row],[Ja/Nein]]="Ja",Tabelle25[[#This Row],[Berechnung]]))</f>
        <v/>
      </c>
      <c r="B40" s="1" t="s">
        <v>23</v>
      </c>
      <c r="C40" s="19" t="s">
        <v>105</v>
      </c>
      <c r="D40" s="6"/>
      <c r="E40" s="9">
        <f>IF(Tabelle25[[#This Row],[Ja/Nein]]="Ja",E39+0.01,E39)</f>
        <v>2.0899999999999981</v>
      </c>
    </row>
    <row r="41" spans="1:5" x14ac:dyDescent="0.5">
      <c r="A41" s="9" t="str">
        <f>IF(Tabelle25[[#This Row],[Ja/Nein]]="Nein","",IF(Tabelle25[[#This Row],[Ja/Nein]]="Ja",Tabelle25[[#This Row],[Berechnung]]))</f>
        <v/>
      </c>
      <c r="B41" s="1" t="s">
        <v>23</v>
      </c>
      <c r="C41" s="7" t="s">
        <v>106</v>
      </c>
      <c r="D41" s="6"/>
      <c r="E41" s="9">
        <f>IF(Tabelle25[[#This Row],[Ja/Nein]]="Ja",E40+0.01,E40)</f>
        <v>2.0899999999999981</v>
      </c>
    </row>
    <row r="42" spans="1:5" x14ac:dyDescent="0.5">
      <c r="A42" s="9">
        <f>IF(Tabelle25[[#This Row],[Ja/Nein]]="Nein","",IF(Tabelle25[[#This Row],[Ja/Nein]]="Ja",Tabelle25[[#This Row],[Berechnung]]))</f>
        <v>2.0999999999999979</v>
      </c>
      <c r="B42" s="1" t="s">
        <v>22</v>
      </c>
      <c r="C42" s="19" t="s">
        <v>107</v>
      </c>
      <c r="D42" s="6"/>
      <c r="E42" s="9">
        <f>IF(Tabelle25[[#This Row],[Ja/Nein]]="Ja",E41+0.01,E41)</f>
        <v>2.0999999999999979</v>
      </c>
    </row>
    <row r="43" spans="1:5" x14ac:dyDescent="0.5">
      <c r="A43" s="9">
        <f>IF(Tabelle25[[#This Row],[Ja/Nein]]="Nein","",IF(Tabelle25[[#This Row],[Ja/Nein]]="Ja",Tabelle25[[#This Row],[Berechnung]]))</f>
        <v>2.1099999999999977</v>
      </c>
      <c r="B43" s="1" t="s">
        <v>22</v>
      </c>
      <c r="C43" s="19" t="s">
        <v>108</v>
      </c>
      <c r="D43" s="6"/>
      <c r="E43" s="9">
        <f>IF(Tabelle25[[#This Row],[Ja/Nein]]="Ja",E42+0.01,E42)</f>
        <v>2.1099999999999977</v>
      </c>
    </row>
    <row r="44" spans="1:5" s="14" customFormat="1" ht="45" x14ac:dyDescent="0.5">
      <c r="A44" s="13">
        <f>IF(Tabelle25[[#This Row],[Ja/Nein]]="Nein","",IF(Tabelle25[[#This Row],[Ja/Nein]]="Ja",Tabelle25[[#This Row],[Berechnung]]))</f>
        <v>3</v>
      </c>
      <c r="B44" s="1" t="s">
        <v>22</v>
      </c>
      <c r="C44" s="5" t="s">
        <v>34</v>
      </c>
      <c r="D44" s="8" t="s">
        <v>35</v>
      </c>
      <c r="E44" s="9">
        <v>3</v>
      </c>
    </row>
    <row r="45" spans="1:5" x14ac:dyDescent="0.5">
      <c r="A45" s="9">
        <f>IF(Tabelle25[[#This Row],[Ja/Nein]]="Nein","",IF(Tabelle25[[#This Row],[Ja/Nein]]="Ja",Tabelle25[[#This Row],[Berechnung]]))</f>
        <v>3.01</v>
      </c>
      <c r="B45" s="1" t="s">
        <v>22</v>
      </c>
      <c r="C45" s="20" t="s">
        <v>109</v>
      </c>
      <c r="D45" s="6"/>
      <c r="E45" s="9">
        <f>IF(Tabelle25[[#This Row],[Ja/Nein]]="Ja",E44+0.01,E44)</f>
        <v>3.01</v>
      </c>
    </row>
    <row r="46" spans="1:5" x14ac:dyDescent="0.5">
      <c r="A46" s="9">
        <f>IF(Tabelle25[[#This Row],[Ja/Nein]]="Nein","",IF(Tabelle25[[#This Row],[Ja/Nein]]="Ja",Tabelle25[[#This Row],[Berechnung]]))</f>
        <v>3.0199999999999996</v>
      </c>
      <c r="B46" s="1" t="s">
        <v>22</v>
      </c>
      <c r="C46" s="19" t="s">
        <v>37</v>
      </c>
      <c r="D46" s="6"/>
      <c r="E46" s="9">
        <f>IF(Tabelle25[[#This Row],[Ja/Nein]]="Ja",E45+0.01,E45)</f>
        <v>3.0199999999999996</v>
      </c>
    </row>
    <row r="47" spans="1:5" x14ac:dyDescent="0.5">
      <c r="A47" s="9">
        <f>IF(Tabelle25[[#This Row],[Ja/Nein]]="Nein","",IF(Tabelle25[[#This Row],[Ja/Nein]]="Ja",Tabelle25[[#This Row],[Berechnung]]))</f>
        <v>3.0299999999999994</v>
      </c>
      <c r="B47" s="1" t="s">
        <v>22</v>
      </c>
      <c r="C47" s="19" t="s">
        <v>110</v>
      </c>
      <c r="D47" s="6"/>
      <c r="E47" s="9">
        <f>IF(Tabelle25[[#This Row],[Ja/Nein]]="Ja",E46+0.01,E46)</f>
        <v>3.0299999999999994</v>
      </c>
    </row>
    <row r="48" spans="1:5" x14ac:dyDescent="0.5">
      <c r="A48" s="9">
        <f>IF(Tabelle25[[#This Row],[Ja/Nein]]="Nein","",IF(Tabelle25[[#This Row],[Ja/Nein]]="Ja",Tabelle25[[#This Row],[Berechnung]]))</f>
        <v>3.0399999999999991</v>
      </c>
      <c r="B48" s="17" t="s">
        <v>22</v>
      </c>
      <c r="C48" s="7" t="s">
        <v>38</v>
      </c>
      <c r="D48" s="6"/>
      <c r="E48" s="9">
        <f>IF(Tabelle25[[#This Row],[Ja/Nein]]="Ja",E47+0.01,E47)</f>
        <v>3.0399999999999991</v>
      </c>
    </row>
    <row r="49" spans="1:5" x14ac:dyDescent="0.5">
      <c r="A49" s="9">
        <f>IF(Tabelle25[[#This Row],[Ja/Nein]]="Nein","",IF(Tabelle25[[#This Row],[Ja/Nein]]="Ja",Tabelle25[[#This Row],[Berechnung]]))</f>
        <v>3.0499999999999989</v>
      </c>
      <c r="B49" s="1" t="s">
        <v>22</v>
      </c>
      <c r="C49" s="7" t="s">
        <v>111</v>
      </c>
      <c r="D49" s="6"/>
      <c r="E49" s="9">
        <f>IF(Tabelle25[[#This Row],[Ja/Nein]]="Ja",E48+0.01,E48)</f>
        <v>3.0499999999999989</v>
      </c>
    </row>
    <row r="50" spans="1:5" x14ac:dyDescent="0.5">
      <c r="A50" s="9">
        <f>IF(Tabelle25[[#This Row],[Ja/Nein]]="Nein","",IF(Tabelle25[[#This Row],[Ja/Nein]]="Ja",Tabelle25[[#This Row],[Berechnung]]))</f>
        <v>3.0599999999999987</v>
      </c>
      <c r="B50" s="1" t="s">
        <v>22</v>
      </c>
      <c r="C50" s="7" t="s">
        <v>39</v>
      </c>
      <c r="D50" s="6"/>
      <c r="E50" s="9">
        <f>IF(Tabelle25[[#This Row],[Ja/Nein]]="Ja",E49+0.01,E49)</f>
        <v>3.0599999999999987</v>
      </c>
    </row>
    <row r="51" spans="1:5" x14ac:dyDescent="0.5">
      <c r="A51" s="9">
        <f>IF(Tabelle25[[#This Row],[Ja/Nein]]="Nein","",IF(Tabelle25[[#This Row],[Ja/Nein]]="Ja",Tabelle25[[#This Row],[Berechnung]]))</f>
        <v>3.0699999999999985</v>
      </c>
      <c r="B51" s="1" t="s">
        <v>22</v>
      </c>
      <c r="C51" s="19" t="s">
        <v>112</v>
      </c>
      <c r="D51" s="6"/>
      <c r="E51" s="9">
        <f>IF(Tabelle25[[#This Row],[Ja/Nein]]="Ja",E50+0.01,E50)</f>
        <v>3.0699999999999985</v>
      </c>
    </row>
    <row r="52" spans="1:5" x14ac:dyDescent="0.5">
      <c r="A52" s="9" t="str">
        <f>IF(Tabelle25[[#This Row],[Ja/Nein]]="Nein","",IF(Tabelle25[[#This Row],[Ja/Nein]]="Ja",Tabelle25[[#This Row],[Berechnung]]))</f>
        <v/>
      </c>
      <c r="B52" s="1" t="s">
        <v>23</v>
      </c>
      <c r="C52" s="7" t="s">
        <v>113</v>
      </c>
      <c r="D52" s="6"/>
      <c r="E52" s="9">
        <f>IF(Tabelle25[[#This Row],[Ja/Nein]]="Ja",E51+0.01,E51)</f>
        <v>3.0699999999999985</v>
      </c>
    </row>
    <row r="53" spans="1:5" x14ac:dyDescent="0.5">
      <c r="A53" s="9">
        <f>IF(Tabelle25[[#This Row],[Ja/Nein]]="Nein","",IF(Tabelle25[[#This Row],[Ja/Nein]]="Ja",Tabelle25[[#This Row],[Berechnung]]))</f>
        <v>3.0799999999999983</v>
      </c>
      <c r="B53" s="1" t="s">
        <v>22</v>
      </c>
      <c r="C53" s="19" t="s">
        <v>126</v>
      </c>
      <c r="D53" s="6"/>
      <c r="E53" s="9">
        <f>IF(Tabelle25[[#This Row],[Ja/Nein]]="Ja",E52+0.01,E52)</f>
        <v>3.0799999999999983</v>
      </c>
    </row>
    <row r="54" spans="1:5" x14ac:dyDescent="0.5">
      <c r="A54" s="9">
        <f>IF(Tabelle25[[#This Row],[Ja/Nein]]="Nein","",IF(Tabelle25[[#This Row],[Ja/Nein]]="Ja",Tabelle25[[#This Row],[Berechnung]]))</f>
        <v>3.0899999999999981</v>
      </c>
      <c r="B54" s="1" t="s">
        <v>22</v>
      </c>
      <c r="C54" s="7" t="s">
        <v>114</v>
      </c>
      <c r="D54" s="6"/>
      <c r="E54" s="9">
        <f>IF(Tabelle25[[#This Row],[Ja/Nein]]="Ja",E53+0.01,E53)</f>
        <v>3.0899999999999981</v>
      </c>
    </row>
    <row r="55" spans="1:5" x14ac:dyDescent="0.5">
      <c r="A55" s="9">
        <f>IF(Tabelle25[[#This Row],[Ja/Nein]]="Nein","",IF(Tabelle25[[#This Row],[Ja/Nein]]="Ja",Tabelle25[[#This Row],[Berechnung]]))</f>
        <v>3.0999999999999979</v>
      </c>
      <c r="B55" s="1" t="s">
        <v>22</v>
      </c>
      <c r="C55" s="7" t="s">
        <v>36</v>
      </c>
      <c r="D55" s="6"/>
      <c r="E55" s="9">
        <f>IF(Tabelle25[[#This Row],[Ja/Nein]]="Ja",E54+0.01,E54)</f>
        <v>3.0999999999999979</v>
      </c>
    </row>
    <row r="56" spans="1:5" s="14" customFormat="1" ht="45" x14ac:dyDescent="0.5">
      <c r="A56" s="13">
        <f>IF(Tabelle25[[#This Row],[Ja/Nein]]="Nein","",IF(Tabelle25[[#This Row],[Ja/Nein]]="Ja",Tabelle25[[#This Row],[Berechnung]]))</f>
        <v>4</v>
      </c>
      <c r="B56" s="1" t="s">
        <v>22</v>
      </c>
      <c r="C56" s="5" t="s">
        <v>40</v>
      </c>
      <c r="D56" s="8" t="s">
        <v>41</v>
      </c>
      <c r="E56" s="9">
        <v>4</v>
      </c>
    </row>
    <row r="57" spans="1:5" s="2" customFormat="1" x14ac:dyDescent="0.5">
      <c r="A57" s="9" t="str">
        <f>IF(Tabelle25[[#This Row],[Ja/Nein]]="Nein","",IF(Tabelle25[[#This Row],[Ja/Nein]]="Ja",Tabelle25[[#This Row],[Berechnung]]))</f>
        <v/>
      </c>
      <c r="B57" s="1" t="s">
        <v>23</v>
      </c>
      <c r="C57" s="7" t="s">
        <v>115</v>
      </c>
      <c r="D57" s="6"/>
      <c r="E57" s="9">
        <f>IF(Tabelle25[[#This Row],[Ja/Nein]]="Ja",E56+0.01,E56)</f>
        <v>4</v>
      </c>
    </row>
    <row r="58" spans="1:5" s="2" customFormat="1" x14ac:dyDescent="0.5">
      <c r="A58" s="9" t="str">
        <f>IF(Tabelle25[[#This Row],[Ja/Nein]]="Nein","",IF(Tabelle25[[#This Row],[Ja/Nein]]="Ja",Tabelle25[[#This Row],[Berechnung]]))</f>
        <v/>
      </c>
      <c r="B58" s="1" t="s">
        <v>23</v>
      </c>
      <c r="C58" s="7" t="s">
        <v>116</v>
      </c>
      <c r="D58" s="6"/>
      <c r="E58" s="9">
        <f>IF(Tabelle25[[#This Row],[Ja/Nein]]="Ja",E57+0.01,E57)</f>
        <v>4</v>
      </c>
    </row>
    <row r="59" spans="1:5" x14ac:dyDescent="0.5">
      <c r="A59" s="9" t="str">
        <f>IF(Tabelle25[[#This Row],[Ja/Nein]]="Nein","",IF(Tabelle25[[#This Row],[Ja/Nein]]="Ja",Tabelle25[[#This Row],[Berechnung]]))</f>
        <v/>
      </c>
      <c r="B59" s="1" t="s">
        <v>23</v>
      </c>
      <c r="C59" s="7" t="s">
        <v>117</v>
      </c>
      <c r="D59" s="6"/>
      <c r="E59" s="9">
        <f>IF(Tabelle25[[#This Row],[Ja/Nein]]="Ja",E58+0.01,E58)</f>
        <v>4</v>
      </c>
    </row>
    <row r="60" spans="1:5" x14ac:dyDescent="0.5">
      <c r="A60" s="9" t="str">
        <f>IF(Tabelle25[[#This Row],[Ja/Nein]]="Nein","",IF(Tabelle25[[#This Row],[Ja/Nein]]="Ja",Tabelle25[[#This Row],[Berechnung]]))</f>
        <v/>
      </c>
      <c r="B60" s="1" t="s">
        <v>23</v>
      </c>
      <c r="C60" s="7" t="s">
        <v>127</v>
      </c>
      <c r="D60" s="6"/>
      <c r="E60" s="9">
        <f>IF(Tabelle25[[#This Row],[Ja/Nein]]="Ja",E59+0.01,E59)</f>
        <v>4</v>
      </c>
    </row>
    <row r="61" spans="1:5" x14ac:dyDescent="0.5">
      <c r="A61" s="9">
        <f>IF(Tabelle25[[#This Row],[Ja/Nein]]="Nein","",IF(Tabelle25[[#This Row],[Ja/Nein]]="Ja",Tabelle25[[#This Row],[Berechnung]]))</f>
        <v>4.01</v>
      </c>
      <c r="B61" s="1" t="s">
        <v>22</v>
      </c>
      <c r="C61" s="7" t="s">
        <v>118</v>
      </c>
      <c r="D61" s="6"/>
      <c r="E61" s="9">
        <f>IF(Tabelle25[[#This Row],[Ja/Nein]]="Ja",E60+0.01,E60)</f>
        <v>4.01</v>
      </c>
    </row>
    <row r="62" spans="1:5" x14ac:dyDescent="0.5">
      <c r="A62" s="9" t="str">
        <f>IF(Tabelle25[[#This Row],[Ja/Nein]]="Nein","",IF(Tabelle25[[#This Row],[Ja/Nein]]="Ja",Tabelle25[[#This Row],[Berechnung]]))</f>
        <v/>
      </c>
      <c r="B62" s="1" t="s">
        <v>23</v>
      </c>
      <c r="C62" s="7" t="s">
        <v>119</v>
      </c>
      <c r="D62" s="6"/>
      <c r="E62" s="9">
        <f>IF(Tabelle25[[#This Row],[Ja/Nein]]="Ja",E61+0.01,E61)</f>
        <v>4.01</v>
      </c>
    </row>
    <row r="63" spans="1:5" x14ac:dyDescent="0.5">
      <c r="A63" s="9" t="str">
        <f>IF(Tabelle25[[#This Row],[Ja/Nein]]="Nein","",IF(Tabelle25[[#This Row],[Ja/Nein]]="Ja",Tabelle25[[#This Row],[Berechnung]]))</f>
        <v/>
      </c>
      <c r="B63" s="1" t="s">
        <v>23</v>
      </c>
      <c r="C63" s="7" t="s">
        <v>120</v>
      </c>
      <c r="D63" s="6"/>
      <c r="E63" s="9">
        <f>IF(Tabelle25[[#This Row],[Ja/Nein]]="Ja",E62+0.01,E62)</f>
        <v>4.01</v>
      </c>
    </row>
    <row r="64" spans="1:5" s="14" customFormat="1" ht="30" x14ac:dyDescent="0.5">
      <c r="A64" s="13">
        <f>IF(Tabelle25[[#This Row],[Ja/Nein]]="Nein","",IF(Tabelle25[[#This Row],[Ja/Nein]]="Ja",Tabelle25[[#This Row],[Berechnung]]))</f>
        <v>5</v>
      </c>
      <c r="B64" s="1" t="s">
        <v>22</v>
      </c>
      <c r="C64" s="5" t="s">
        <v>42</v>
      </c>
      <c r="D64" s="8" t="s">
        <v>43</v>
      </c>
      <c r="E64" s="9">
        <v>5</v>
      </c>
    </row>
    <row r="65" spans="1:5" x14ac:dyDescent="0.5">
      <c r="A65" s="9">
        <f>IF(Tabelle25[[#This Row],[Ja/Nein]]="Nein","",IF(Tabelle25[[#This Row],[Ja/Nein]]="Ja",Tabelle25[[#This Row],[Berechnung]]))</f>
        <v>5.01</v>
      </c>
      <c r="B65" s="17" t="s">
        <v>22</v>
      </c>
      <c r="C65" s="7" t="s">
        <v>44</v>
      </c>
      <c r="D65" s="6"/>
      <c r="E65" s="9">
        <f>IF(Tabelle25[[#This Row],[Ja/Nein]]="Ja",E64+0.01,E64)</f>
        <v>5.01</v>
      </c>
    </row>
    <row r="66" spans="1:5" x14ac:dyDescent="0.5">
      <c r="A66" s="9" t="str">
        <f>IF(Tabelle25[[#This Row],[Ja/Nein]]="Nein","",IF(Tabelle25[[#This Row],[Ja/Nein]]="Ja",Tabelle25[[#This Row],[Berechnung]]))</f>
        <v/>
      </c>
      <c r="B66" s="1" t="s">
        <v>23</v>
      </c>
      <c r="C66" s="7" t="s">
        <v>121</v>
      </c>
      <c r="D66" s="6"/>
      <c r="E66" s="9">
        <f>IF(Tabelle25[[#This Row],[Ja/Nein]]="Ja",E65+0.01,E65)</f>
        <v>5.01</v>
      </c>
    </row>
    <row r="67" spans="1:5" x14ac:dyDescent="0.5">
      <c r="A67" s="9">
        <f>IF(Tabelle25[[#This Row],[Ja/Nein]]="Nein","",IF(Tabelle25[[#This Row],[Ja/Nein]]="Ja",Tabelle25[[#This Row],[Berechnung]]))</f>
        <v>5.0199999999999996</v>
      </c>
      <c r="B67" s="1" t="s">
        <v>22</v>
      </c>
      <c r="C67" s="7" t="s">
        <v>122</v>
      </c>
      <c r="D67" s="6"/>
      <c r="E67" s="9">
        <f>IF(Tabelle25[[#This Row],[Ja/Nein]]="Ja",E66+0.01,E66)</f>
        <v>5.0199999999999996</v>
      </c>
    </row>
    <row r="68" spans="1:5" x14ac:dyDescent="0.5">
      <c r="A68" s="9">
        <f>IF(Tabelle25[[#This Row],[Ja/Nein]]="Nein","",IF(Tabelle25[[#This Row],[Ja/Nein]]="Ja",Tabelle25[[#This Row],[Berechnung]]))</f>
        <v>5.0299999999999994</v>
      </c>
      <c r="B68" s="1" t="s">
        <v>22</v>
      </c>
      <c r="C68" s="7" t="s">
        <v>45</v>
      </c>
      <c r="D68" s="6"/>
      <c r="E68" s="9">
        <f>IF(Tabelle25[[#This Row],[Ja/Nein]]="Ja",E67+0.01,E67)</f>
        <v>5.0299999999999994</v>
      </c>
    </row>
    <row r="69" spans="1:5" x14ac:dyDescent="0.5">
      <c r="A69" s="9">
        <f>IF(Tabelle25[[#This Row],[Ja/Nein]]="Nein","",IF(Tabelle25[[#This Row],[Ja/Nein]]="Ja",Tabelle25[[#This Row],[Berechnung]]))</f>
        <v>5.0399999999999991</v>
      </c>
      <c r="B69" s="1" t="s">
        <v>22</v>
      </c>
      <c r="C69" s="19" t="s">
        <v>46</v>
      </c>
      <c r="D69" s="6"/>
      <c r="E69" s="9">
        <f>IF(Tabelle25[[#This Row],[Ja/Nein]]="Ja",E68+0.01,E68)</f>
        <v>5.0399999999999991</v>
      </c>
    </row>
    <row r="70" spans="1:5" s="14" customFormat="1" ht="30" x14ac:dyDescent="0.5">
      <c r="A70" s="13">
        <f>IF(Tabelle25[[#This Row],[Ja/Nein]]="Nein","",IF(Tabelle25[[#This Row],[Ja/Nein]]="Ja",Tabelle25[[#This Row],[Berechnung]]))</f>
        <v>6</v>
      </c>
      <c r="B70" s="1" t="s">
        <v>22</v>
      </c>
      <c r="C70" s="5" t="s">
        <v>47</v>
      </c>
      <c r="D70" s="8" t="s">
        <v>56</v>
      </c>
      <c r="E70" s="9">
        <v>6</v>
      </c>
    </row>
    <row r="71" spans="1:5" x14ac:dyDescent="0.5">
      <c r="A71" s="9">
        <f>IF(Tabelle25[[#This Row],[Ja/Nein]]="Nein","",IF(Tabelle25[[#This Row],[Ja/Nein]]="Ja",Tabelle25[[#This Row],[Berechnung]]))</f>
        <v>6.01</v>
      </c>
      <c r="B71" s="1" t="s">
        <v>22</v>
      </c>
      <c r="C71" s="19" t="s">
        <v>48</v>
      </c>
      <c r="D71" s="6"/>
      <c r="E71" s="9">
        <f>IF(Tabelle25[[#This Row],[Ja/Nein]]="Ja",E70+0.01,E70)</f>
        <v>6.01</v>
      </c>
    </row>
    <row r="72" spans="1:5" x14ac:dyDescent="0.5">
      <c r="A72" s="9" t="str">
        <f>IF(Tabelle25[[#This Row],[Ja/Nein]]="Nein","",IF(Tabelle25[[#This Row],[Ja/Nein]]="Ja",Tabelle25[[#This Row],[Berechnung]]))</f>
        <v/>
      </c>
      <c r="B72" s="1" t="s">
        <v>23</v>
      </c>
      <c r="C72" s="6" t="s">
        <v>49</v>
      </c>
      <c r="D72" s="6"/>
      <c r="E72" s="9">
        <f>IF(Tabelle25[[#This Row],[Ja/Nein]]="Ja",E71+0.01,E71)</f>
        <v>6.01</v>
      </c>
    </row>
    <row r="73" spans="1:5" x14ac:dyDescent="0.5">
      <c r="A73" s="9" t="str">
        <f>IF(Tabelle25[[#This Row],[Ja/Nein]]="Nein","",IF(Tabelle25[[#This Row],[Ja/Nein]]="Ja",Tabelle25[[#This Row],[Berechnung]]))</f>
        <v/>
      </c>
      <c r="B73" s="1" t="s">
        <v>23</v>
      </c>
      <c r="C73" s="6" t="s">
        <v>55</v>
      </c>
      <c r="D73" s="6"/>
      <c r="E73" s="9">
        <f>IF(Tabelle25[[#This Row],[Ja/Nein]]="Ja",E72+0.01,E72)</f>
        <v>6.01</v>
      </c>
    </row>
    <row r="74" spans="1:5" x14ac:dyDescent="0.5">
      <c r="A74" s="9" t="str">
        <f>IF(Tabelle25[[#This Row],[Ja/Nein]]="Nein","",IF(Tabelle25[[#This Row],[Ja/Nein]]="Ja",Tabelle25[[#This Row],[Berechnung]]))</f>
        <v/>
      </c>
      <c r="B74" s="1" t="s">
        <v>23</v>
      </c>
      <c r="C74" s="6" t="s">
        <v>128</v>
      </c>
      <c r="D74" s="6"/>
      <c r="E74" s="9">
        <f>IF(Tabelle25[[#This Row],[Ja/Nein]]="Ja",E73+0.01,E73)</f>
        <v>6.01</v>
      </c>
    </row>
    <row r="75" spans="1:5" x14ac:dyDescent="0.5">
      <c r="A75" s="9" t="str">
        <f>IF(Tabelle25[[#This Row],[Ja/Nein]]="Nein","",IF(Tabelle25[[#This Row],[Ja/Nein]]="Ja",Tabelle25[[#This Row],[Berechnung]]))</f>
        <v/>
      </c>
      <c r="B75" s="1" t="s">
        <v>23</v>
      </c>
      <c r="C75" s="6" t="s">
        <v>50</v>
      </c>
      <c r="D75" s="6"/>
      <c r="E75" s="9">
        <f>IF(Tabelle25[[#This Row],[Ja/Nein]]="Ja",E74+0.01,E74)</f>
        <v>6.01</v>
      </c>
    </row>
    <row r="76" spans="1:5" x14ac:dyDescent="0.5">
      <c r="A76" s="9" t="str">
        <f>IF(Tabelle25[[#This Row],[Ja/Nein]]="Nein","",IF(Tabelle25[[#This Row],[Ja/Nein]]="Ja",Tabelle25[[#This Row],[Berechnung]]))</f>
        <v/>
      </c>
      <c r="B76" s="1" t="s">
        <v>23</v>
      </c>
      <c r="C76" s="6" t="s">
        <v>51</v>
      </c>
      <c r="D76" s="6"/>
      <c r="E76" s="9">
        <f>IF(Tabelle25[[#This Row],[Ja/Nein]]="Ja",E75+0.01,E75)</f>
        <v>6.01</v>
      </c>
    </row>
    <row r="77" spans="1:5" x14ac:dyDescent="0.5">
      <c r="A77" s="9" t="str">
        <f>IF(Tabelle25[[#This Row],[Ja/Nein]]="Nein","",IF(Tabelle25[[#This Row],[Ja/Nein]]="Ja",Tabelle25[[#This Row],[Berechnung]]))</f>
        <v/>
      </c>
      <c r="B77" s="1" t="s">
        <v>23</v>
      </c>
      <c r="C77" s="6" t="s">
        <v>52</v>
      </c>
      <c r="D77" s="6"/>
      <c r="E77" s="9">
        <f>IF(Tabelle25[[#This Row],[Ja/Nein]]="Ja",E76+0.01,E76)</f>
        <v>6.01</v>
      </c>
    </row>
    <row r="78" spans="1:5" x14ac:dyDescent="0.5">
      <c r="A78" s="9" t="str">
        <f>IF(Tabelle25[[#This Row],[Ja/Nein]]="Nein","",IF(Tabelle25[[#This Row],[Ja/Nein]]="Ja",Tabelle25[[#This Row],[Berechnung]]))</f>
        <v/>
      </c>
      <c r="B78" s="1" t="s">
        <v>23</v>
      </c>
      <c r="C78" s="6" t="s">
        <v>53</v>
      </c>
      <c r="D78" s="6"/>
      <c r="E78" s="9">
        <f>IF(Tabelle25[[#This Row],[Ja/Nein]]="Ja",E77+0.01,E77)</f>
        <v>6.01</v>
      </c>
    </row>
    <row r="79" spans="1:5" x14ac:dyDescent="0.5">
      <c r="A79" s="9" t="str">
        <f>IF(Tabelle25[[#This Row],[Ja/Nein]]="Nein","",IF(Tabelle25[[#This Row],[Ja/Nein]]="Ja",Tabelle25[[#This Row],[Berechnung]]))</f>
        <v/>
      </c>
      <c r="B79" s="1" t="s">
        <v>23</v>
      </c>
      <c r="C79" s="7" t="s">
        <v>54</v>
      </c>
      <c r="D79" s="6"/>
      <c r="E79" s="9">
        <f>IF(Tabelle25[[#This Row],[Ja/Nein]]="Ja",E78+0.01,E78)</f>
        <v>6.01</v>
      </c>
    </row>
    <row r="80" spans="1:5" s="14" customFormat="1" x14ac:dyDescent="0.5">
      <c r="A80" s="13">
        <f>IF(Tabelle25[[#This Row],[Ja/Nein]]="Nein","",IF(Tabelle25[[#This Row],[Ja/Nein]]="Ja",Tabelle25[[#This Row],[Berechnung]]))</f>
        <v>7</v>
      </c>
      <c r="B80" s="1" t="s">
        <v>22</v>
      </c>
      <c r="C80" s="5" t="s">
        <v>57</v>
      </c>
      <c r="D80" s="8" t="s">
        <v>124</v>
      </c>
      <c r="E80" s="9">
        <v>7</v>
      </c>
    </row>
    <row r="81" spans="1:5" x14ac:dyDescent="0.5">
      <c r="A81" s="9">
        <f>IF(Tabelle25[[#This Row],[Ja/Nein]]="Nein","",IF(Tabelle25[[#This Row],[Ja/Nein]]="Ja",Tabelle25[[#This Row],[Berechnung]]))</f>
        <v>7.01</v>
      </c>
      <c r="B81" s="1" t="s">
        <v>22</v>
      </c>
      <c r="C81" s="19" t="s">
        <v>69</v>
      </c>
      <c r="D81" s="6"/>
      <c r="E81" s="9">
        <f>IF(Tabelle25[[#This Row],[Ja/Nein]]="Ja",E80+0.01,E80)</f>
        <v>7.01</v>
      </c>
    </row>
    <row r="82" spans="1:5" x14ac:dyDescent="0.5">
      <c r="A82" s="9">
        <f>IF(Tabelle25[[#This Row],[Ja/Nein]]="Nein","",IF(Tabelle25[[#This Row],[Ja/Nein]]="Ja",Tabelle25[[#This Row],[Berechnung]]))</f>
        <v>7.02</v>
      </c>
      <c r="B82" s="1" t="s">
        <v>22</v>
      </c>
      <c r="C82" s="19" t="s">
        <v>58</v>
      </c>
      <c r="D82" s="6"/>
      <c r="E82" s="9">
        <f>IF(Tabelle25[[#This Row],[Ja/Nein]]="Ja",E81+0.01,E81)</f>
        <v>7.02</v>
      </c>
    </row>
    <row r="83" spans="1:5" x14ac:dyDescent="0.5">
      <c r="A83" s="9" t="str">
        <f>IF(Tabelle25[[#This Row],[Ja/Nein]]="Nein","",IF(Tabelle25[[#This Row],[Ja/Nein]]="Ja",Tabelle25[[#This Row],[Berechnung]]))</f>
        <v/>
      </c>
      <c r="B83" s="1" t="s">
        <v>23</v>
      </c>
      <c r="C83" s="7" t="s">
        <v>59</v>
      </c>
      <c r="D83" s="6"/>
      <c r="E83" s="9">
        <f>IF(Tabelle25[[#This Row],[Ja/Nein]]="Ja",E82+0.01,E82)</f>
        <v>7.02</v>
      </c>
    </row>
    <row r="84" spans="1:5" x14ac:dyDescent="0.5">
      <c r="A84" s="9">
        <f>IF(Tabelle25[[#This Row],[Ja/Nein]]="Nein","",IF(Tabelle25[[#This Row],[Ja/Nein]]="Ja",Tabelle25[[#This Row],[Berechnung]]))</f>
        <v>7.0299999999999994</v>
      </c>
      <c r="B84" s="1" t="s">
        <v>22</v>
      </c>
      <c r="C84" s="7" t="s">
        <v>60</v>
      </c>
      <c r="D84" s="6"/>
      <c r="E84" s="9">
        <f>IF(Tabelle25[[#This Row],[Ja/Nein]]="Ja",E83+0.01,E83)</f>
        <v>7.0299999999999994</v>
      </c>
    </row>
    <row r="85" spans="1:5" x14ac:dyDescent="0.5">
      <c r="A85" s="9">
        <f>IF(Tabelle25[[#This Row],[Ja/Nein]]="Nein","",IF(Tabelle25[[#This Row],[Ja/Nein]]="Ja",Tabelle25[[#This Row],[Berechnung]]))</f>
        <v>7.0399999999999991</v>
      </c>
      <c r="B85" s="1" t="s">
        <v>22</v>
      </c>
      <c r="C85" s="7" t="s">
        <v>130</v>
      </c>
      <c r="D85" s="6"/>
      <c r="E85" s="9">
        <f>IF(Tabelle25[[#This Row],[Ja/Nein]]="Ja",E84+0.01,E84)</f>
        <v>7.0399999999999991</v>
      </c>
    </row>
    <row r="86" spans="1:5" x14ac:dyDescent="0.5">
      <c r="A86" s="9">
        <f>IF(Tabelle25[[#This Row],[Ja/Nein]]="Nein","",IF(Tabelle25[[#This Row],[Ja/Nein]]="Ja",Tabelle25[[#This Row],[Berechnung]]))</f>
        <v>7.0499999999999989</v>
      </c>
      <c r="B86" s="1" t="s">
        <v>22</v>
      </c>
      <c r="C86" s="7" t="s">
        <v>61</v>
      </c>
      <c r="D86" s="6"/>
      <c r="E86" s="9">
        <f>IF(Tabelle25[[#This Row],[Ja/Nein]]="Ja",E85+0.01,E85)</f>
        <v>7.0499999999999989</v>
      </c>
    </row>
    <row r="87" spans="1:5" x14ac:dyDescent="0.5">
      <c r="A87" s="9">
        <f>IF(Tabelle25[[#This Row],[Ja/Nein]]="Nein","",IF(Tabelle25[[#This Row],[Ja/Nein]]="Ja",Tabelle25[[#This Row],[Berechnung]]))</f>
        <v>7.0599999999999987</v>
      </c>
      <c r="B87" s="1" t="s">
        <v>22</v>
      </c>
      <c r="C87" s="7" t="s">
        <v>62</v>
      </c>
      <c r="D87" s="6"/>
      <c r="E87" s="9">
        <f>IF(Tabelle25[[#This Row],[Ja/Nein]]="Ja",E86+0.01,E86)</f>
        <v>7.0599999999999987</v>
      </c>
    </row>
    <row r="88" spans="1:5" x14ac:dyDescent="0.5">
      <c r="A88" s="9">
        <f>IF(Tabelle25[[#This Row],[Ja/Nein]]="Nein","",IF(Tabelle25[[#This Row],[Ja/Nein]]="Ja",Tabelle25[[#This Row],[Berechnung]]))</f>
        <v>7.0699999999999985</v>
      </c>
      <c r="B88" s="1" t="s">
        <v>22</v>
      </c>
      <c r="C88" s="19" t="s">
        <v>63</v>
      </c>
      <c r="D88" s="6"/>
      <c r="E88" s="9">
        <f>IF(Tabelle25[[#This Row],[Ja/Nein]]="Ja",E87+0.01,E87)</f>
        <v>7.0699999999999985</v>
      </c>
    </row>
    <row r="89" spans="1:5" x14ac:dyDescent="0.5">
      <c r="A89" s="9">
        <f>IF(Tabelle25[[#This Row],[Ja/Nein]]="Nein","",IF(Tabelle25[[#This Row],[Ja/Nein]]="Ja",Tabelle25[[#This Row],[Berechnung]]))</f>
        <v>7.0799999999999983</v>
      </c>
      <c r="B89" s="1" t="s">
        <v>22</v>
      </c>
      <c r="C89" s="19" t="s">
        <v>64</v>
      </c>
      <c r="D89" s="6"/>
      <c r="E89" s="9">
        <f>IF(Tabelle25[[#This Row],[Ja/Nein]]="Ja",E88+0.01,E88)</f>
        <v>7.0799999999999983</v>
      </c>
    </row>
    <row r="90" spans="1:5" x14ac:dyDescent="0.5">
      <c r="A90" s="9" t="str">
        <f>IF(Tabelle25[[#This Row],[Ja/Nein]]="Nein","",IF(Tabelle25[[#This Row],[Ja/Nein]]="Ja",Tabelle25[[#This Row],[Berechnung]]))</f>
        <v/>
      </c>
      <c r="B90" s="1" t="s">
        <v>23</v>
      </c>
      <c r="C90" s="7" t="s">
        <v>65</v>
      </c>
      <c r="D90" s="6"/>
      <c r="E90" s="9">
        <f>IF(Tabelle25[[#This Row],[Ja/Nein]]="Ja",E89+0.01,E89)</f>
        <v>7.0799999999999983</v>
      </c>
    </row>
    <row r="91" spans="1:5" x14ac:dyDescent="0.5">
      <c r="A91" s="9" t="str">
        <f>IF(Tabelle25[[#This Row],[Ja/Nein]]="Nein","",IF(Tabelle25[[#This Row],[Ja/Nein]]="Ja",Tabelle25[[#This Row],[Berechnung]]))</f>
        <v/>
      </c>
      <c r="B91" s="17" t="s">
        <v>23</v>
      </c>
      <c r="C91" s="7" t="s">
        <v>66</v>
      </c>
      <c r="D91" s="6"/>
      <c r="E91" s="9">
        <f>IF(Tabelle25[[#This Row],[Ja/Nein]]="Ja",E90+0.01,E90)</f>
        <v>7.0799999999999983</v>
      </c>
    </row>
    <row r="92" spans="1:5" x14ac:dyDescent="0.5">
      <c r="A92" s="9">
        <f>IF(Tabelle25[[#This Row],[Ja/Nein]]="Nein","",IF(Tabelle25[[#This Row],[Ja/Nein]]="Ja",Tabelle25[[#This Row],[Berechnung]]))</f>
        <v>7.0899999999999981</v>
      </c>
      <c r="B92" s="1" t="s">
        <v>22</v>
      </c>
      <c r="C92" s="7" t="s">
        <v>67</v>
      </c>
      <c r="D92" s="6"/>
      <c r="E92" s="9">
        <f>IF(Tabelle25[[#This Row],[Ja/Nein]]="Ja",E91+0.01,E91)</f>
        <v>7.0899999999999981</v>
      </c>
    </row>
    <row r="93" spans="1:5" x14ac:dyDescent="0.5">
      <c r="A93" s="9" t="str">
        <f>IF(Tabelle25[[#This Row],[Ja/Nein]]="Nein","",IF(Tabelle25[[#This Row],[Ja/Nein]]="Ja",Tabelle25[[#This Row],[Berechnung]]))</f>
        <v/>
      </c>
      <c r="B93" s="1" t="s">
        <v>23</v>
      </c>
      <c r="C93" s="7" t="s">
        <v>68</v>
      </c>
      <c r="D93" s="6"/>
      <c r="E93" s="9">
        <f>IF(Tabelle25[[#This Row],[Ja/Nein]]="Ja",E92+0.01,E92)</f>
        <v>7.0899999999999981</v>
      </c>
    </row>
    <row r="94" spans="1:5" s="14" customFormat="1" x14ac:dyDescent="0.5">
      <c r="A94" s="13">
        <f>IF(Tabelle25[[#This Row],[Ja/Nein]]="Nein","",IF(Tabelle25[[#This Row],[Ja/Nein]]="Ja",Tabelle25[[#This Row],[Berechnung]]))</f>
        <v>8</v>
      </c>
      <c r="B94" s="1" t="s">
        <v>22</v>
      </c>
      <c r="C94" s="5" t="s">
        <v>70</v>
      </c>
      <c r="D94" s="8" t="s">
        <v>71</v>
      </c>
      <c r="E94" s="9">
        <v>8</v>
      </c>
    </row>
    <row r="95" spans="1:5" x14ac:dyDescent="0.5">
      <c r="A95" s="9">
        <f>IF(Tabelle25[[#This Row],[Ja/Nein]]="Nein","",IF(Tabelle25[[#This Row],[Ja/Nein]]="Ja",Tabelle25[[#This Row],[Berechnung]]))</f>
        <v>8.01</v>
      </c>
      <c r="B95" s="1" t="s">
        <v>22</v>
      </c>
      <c r="C95" s="20" t="s">
        <v>72</v>
      </c>
      <c r="D95" s="6"/>
      <c r="E95" s="9">
        <f>IF(Tabelle25[[#This Row],[Ja/Nein]]="Ja",E94+0.01,E94)</f>
        <v>8.01</v>
      </c>
    </row>
    <row r="96" spans="1:5" x14ac:dyDescent="0.5">
      <c r="A96" s="9" t="str">
        <f>IF(Tabelle25[[#This Row],[Ja/Nein]]="Nein","",IF(Tabelle25[[#This Row],[Ja/Nein]]="Ja",Tabelle25[[#This Row],[Berechnung]]))</f>
        <v/>
      </c>
      <c r="B96" s="17" t="s">
        <v>23</v>
      </c>
      <c r="C96" s="7" t="s">
        <v>73</v>
      </c>
      <c r="D96" s="6"/>
      <c r="E96" s="9">
        <f>IF(Tabelle25[[#This Row],[Ja/Nein]]="Ja",E95+0.01,E95)</f>
        <v>8.01</v>
      </c>
    </row>
    <row r="97" spans="1:5" x14ac:dyDescent="0.5">
      <c r="A97" s="9" t="str">
        <f>IF(Tabelle25[[#This Row],[Ja/Nein]]="Nein","",IF(Tabelle25[[#This Row],[Ja/Nein]]="Ja",Tabelle25[[#This Row],[Berechnung]]))</f>
        <v/>
      </c>
      <c r="B97" s="1" t="s">
        <v>23</v>
      </c>
      <c r="C97" s="7" t="s">
        <v>74</v>
      </c>
      <c r="D97" s="6"/>
      <c r="E97" s="9">
        <f>IF(Tabelle25[[#This Row],[Ja/Nein]]="Ja",E96+0.01,E96)</f>
        <v>8.01</v>
      </c>
    </row>
    <row r="98" spans="1:5" x14ac:dyDescent="0.5">
      <c r="A98" s="9" t="str">
        <f>IF(Tabelle25[[#This Row],[Ja/Nein]]="Nein","",IF(Tabelle25[[#This Row],[Ja/Nein]]="Ja",Tabelle25[[#This Row],[Berechnung]]))</f>
        <v/>
      </c>
      <c r="B98" s="1" t="s">
        <v>23</v>
      </c>
      <c r="C98" s="7" t="s">
        <v>75</v>
      </c>
      <c r="D98" s="6"/>
      <c r="E98" s="9">
        <f>IF(Tabelle25[[#This Row],[Ja/Nein]]="Ja",E97+0.01,E97)</f>
        <v>8.01</v>
      </c>
    </row>
    <row r="99" spans="1:5" x14ac:dyDescent="0.5">
      <c r="A99" s="9" t="str">
        <f>IF(Tabelle25[[#This Row],[Ja/Nein]]="Nein","",IF(Tabelle25[[#This Row],[Ja/Nein]]="Ja",Tabelle25[[#This Row],[Berechnung]]))</f>
        <v/>
      </c>
      <c r="B99" s="1" t="s">
        <v>23</v>
      </c>
      <c r="C99" s="7" t="s">
        <v>76</v>
      </c>
      <c r="D99" s="6"/>
      <c r="E99" s="9">
        <f>IF(Tabelle25[[#This Row],[Ja/Nein]]="Ja",E98+0.01,E98)</f>
        <v>8.01</v>
      </c>
    </row>
    <row r="100" spans="1:5" x14ac:dyDescent="0.5">
      <c r="A100" s="9" t="str">
        <f>IF(Tabelle25[[#This Row],[Ja/Nein]]="Nein","",IF(Tabelle25[[#This Row],[Ja/Nein]]="Ja",Tabelle25[[#This Row],[Berechnung]]))</f>
        <v/>
      </c>
      <c r="B100" s="1" t="s">
        <v>23</v>
      </c>
      <c r="C100" s="7" t="s">
        <v>77</v>
      </c>
      <c r="D100" s="6"/>
      <c r="E100" s="9">
        <f>IF(Tabelle25[[#This Row],[Ja/Nein]]="Ja",E99+0.01,E99)</f>
        <v>8.01</v>
      </c>
    </row>
    <row r="101" spans="1:5" x14ac:dyDescent="0.5">
      <c r="A101" s="9">
        <f>IF(Tabelle25[[#This Row],[Ja/Nein]]="Nein","",IF(Tabelle25[[#This Row],[Ja/Nein]]="Ja",Tabelle25[[#This Row],[Berechnung]]))</f>
        <v>8.02</v>
      </c>
      <c r="B101" s="1" t="s">
        <v>22</v>
      </c>
      <c r="C101" s="7" t="s">
        <v>78</v>
      </c>
      <c r="D101" s="6"/>
      <c r="E101" s="9">
        <f>IF(Tabelle25[[#This Row],[Ja/Nein]]="Ja",E100+0.01,E100)</f>
        <v>8.02</v>
      </c>
    </row>
    <row r="102" spans="1:5" x14ac:dyDescent="0.5">
      <c r="A102" s="9">
        <f>IF(Tabelle25[[#This Row],[Ja/Nein]]="Nein","",IF(Tabelle25[[#This Row],[Ja/Nein]]="Ja",Tabelle25[[#This Row],[Berechnung]]))</f>
        <v>8.0299999999999994</v>
      </c>
      <c r="B102" s="1" t="s">
        <v>22</v>
      </c>
      <c r="C102" s="7" t="s">
        <v>79</v>
      </c>
      <c r="D102" s="6"/>
      <c r="E102" s="9">
        <f>IF(Tabelle25[[#This Row],[Ja/Nein]]="Ja",E101+0.01,E101)</f>
        <v>8.0299999999999994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C41DC54648B14DBD091C14B067055E" ma:contentTypeVersion="7" ma:contentTypeDescription="Ein neues Dokument erstellen." ma:contentTypeScope="" ma:versionID="839a5d9113f7076b1036a844e099234b">
  <xsd:schema xmlns:xsd="http://www.w3.org/2001/XMLSchema" xmlns:xs="http://www.w3.org/2001/XMLSchema" xmlns:p="http://schemas.microsoft.com/office/2006/metadata/properties" xmlns:ns2="bfc0e2a3-ea68-480f-b348-20f7d0eeb4a0" xmlns:ns3="c404c67d-6e8a-47ed-88ba-149866f77a35" targetNamespace="http://schemas.microsoft.com/office/2006/metadata/properties" ma:root="true" ma:fieldsID="40543668ec11ca103140ba9742600606" ns2:_="" ns3:_="">
    <xsd:import namespace="bfc0e2a3-ea68-480f-b348-20f7d0eeb4a0"/>
    <xsd:import namespace="c404c67d-6e8a-47ed-88ba-149866f77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0e2a3-ea68-480f-b348-20f7d0eeb4a0"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04c67d-6e8a-47ed-88ba-149866f77a3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o n K R T P X x X a m m A A A A + A A A A B I A H A B D b 2 5 m a W c v U G F j a 2 F n Z S 5 4 b W w g o h g A K K A U A A A A A A A A A A A A A A A A A A A A A A A A A A A A h Y + 9 D o I w G E V f h X S n P 8 C A 5 q P E u E p i o j G u T a n Q C M X Q Y n k 3 B x / J V 5 B E U T f H e 3 K G c x + 3 O + R j 2 w R X 1 V v d m Q w x T F G g j O x K b a o M D e 4 U p i j n s B X y L C o V T L K x y 9 G W G a q d u y w J 8 d 5 j H + O u r 0 h E K S P H Y r O T t W o F + s j 6 v x x q Y 5 0 w U i E O h 1 c M j 3 C y w E k a M x y n D M i M o d D m q 0 R T M a Z A f i C s h 8 Y N v e K l C l d 7 I P M E 8 n 7 B n 1 B L A w Q U A A I A C A C i c p F 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n K R T C i K R 7 g O A A A A E Q A A A B M A H A B G b 3 J t d W x h c y 9 T Z W N 0 a W 9 u M S 5 t I K I Y A C i g F A A A A A A A A A A A A A A A A A A A A A A A A A A A A C t O T S 7 J z M 9 T C I b Q h t Y A U E s B A i 0 A F A A C A A g A o n K R T P X x X a m m A A A A + A A A A B I A A A A A A A A A A A A A A A A A A A A A A E N v b m Z p Z y 9 Q Y W N r Y W d l L n h t b F B L A Q I t A B Q A A g A I A K J y k U w P y u m r p A A A A O k A A A A T A A A A A A A A A A A A A A A A A P I A A A B b Q 2 9 u d G V u d F 9 U e X B l c 1 0 u e G 1 s U E s B A i 0 A F A A C A A g A o n K R 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C m g c r G H N N P o v r s V U p b 2 U I A A A A A A g A A A A A A A 2 Y A A M A A A A A Q A A A A N + B S w J I q K 9 B F U + c O v w 6 s e Q A A A A A E g A A A o A A A A B A A A A B U W w 2 I Z N + a K f Y e y L T K P d U b U A A A A G R Y I f + D 8 M j k v Q X H c j F o f p i V R w 8 M U d v O 2 5 W L Y E p X + 5 P E r i A c p o f E 8 w l B 5 U z o p Q D s F 0 p m i m I C + P k 7 B A H 4 W 1 d n D 8 O l X 0 N F O 1 h k 5 l 1 m O b 5 Y 7 Y C d F A A A A B G c x W 3 t y k K 3 Q C U v p 6 V N U j J M J M p W < / 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8E9C1A-1EA2-4272-ACA8-375440CE3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c0e2a3-ea68-480f-b348-20f7d0eeb4a0"/>
    <ds:schemaRef ds:uri="c404c67d-6e8a-47ed-88ba-149866f77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C4FB70-42BA-48EA-8DDC-6AEEBB64E992}">
  <ds:schemaRefs>
    <ds:schemaRef ds:uri="http://schemas.microsoft.com/DataMashup"/>
  </ds:schemaRefs>
</ds:datastoreItem>
</file>

<file path=customXml/itemProps3.xml><?xml version="1.0" encoding="utf-8"?>
<ds:datastoreItem xmlns:ds="http://schemas.openxmlformats.org/officeDocument/2006/customXml" ds:itemID="{911ED337-11BA-4388-9B3C-2420AD4BCE8A}">
  <ds:schemaRefs>
    <ds:schemaRef ds:uri="http://schemas.microsoft.com/office/2006/documentManagement/types"/>
    <ds:schemaRef ds:uri="http://purl.org/dc/terms/"/>
    <ds:schemaRef ds:uri="http://schemas.microsoft.com/office/2006/metadata/properties"/>
    <ds:schemaRef ds:uri="c404c67d-6e8a-47ed-88ba-149866f77a35"/>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bfc0e2a3-ea68-480f-b348-20f7d0eeb4a0"/>
  </ds:schemaRefs>
</ds:datastoreItem>
</file>

<file path=customXml/itemProps4.xml><?xml version="1.0" encoding="utf-8"?>
<ds:datastoreItem xmlns:ds="http://schemas.openxmlformats.org/officeDocument/2006/customXml" ds:itemID="{E02C6740-80F0-450A-AB23-3B3A212F1A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Ausfüllhilfen</vt:lpstr>
      <vt:lpstr>Stammdaten</vt:lpstr>
      <vt:lpstr>Verarbeitungen</vt:lpstr>
      <vt:lpstr>TOMs</vt:lpstr>
      <vt:lpstr>Datengrundlagen</vt:lpstr>
      <vt:lpstr>Tabelle1</vt:lpstr>
      <vt:lpstr>TOM-Backup</vt:lpstr>
      <vt:lpstr>TOMs!Druckbereich</vt:lpstr>
      <vt:lpstr>Verarbeitungen!Druckbereich</vt:lpstr>
      <vt:lpstr>JaNein</vt:lpstr>
      <vt:lpstr>Rechtsgrundlage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Verzeichnis von Verarbeitungstätigkeiten</dc:title>
  <dc:creator>ÖBFV Generalsekretariat</dc:creator>
  <cp:keywords>DSGVO; Verarbeitungen, Verzeichnis</cp:keywords>
  <cp:lastModifiedBy>ABI Raphael KOLLER</cp:lastModifiedBy>
  <cp:lastPrinted>2018-05-16T08:30:30Z</cp:lastPrinted>
  <dcterms:created xsi:type="dcterms:W3CDTF">2018-02-16T08:07:22Z</dcterms:created>
  <dcterms:modified xsi:type="dcterms:W3CDTF">2018-05-16T08:34:41Z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0x0101009FC41DC54648B14DBD091C14B067055E</vt:lpwstr>
  </property>
</Properties>
</file>